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0.02.2018" sheetId="1" r:id="rId1"/>
    <sheet name="21.02.2018" sheetId="2" r:id="rId2"/>
    <sheet name="22.02.2018" sheetId="3" r:id="rId3"/>
    <sheet name="23.02.2018" sheetId="4" r:id="rId4"/>
  </sheets>
  <definedNames>
    <definedName name="_xlnm._FilterDatabase" localSheetId="1" hidden="1">'21.02.2018'!$A$16:$P$37</definedName>
    <definedName name="_xlnm._FilterDatabase" localSheetId="2" hidden="1">'22.02.2018'!$A$13:$N$46</definedName>
    <definedName name="_xlnm._FilterDatabase" localSheetId="3" hidden="1">'23.02.2018'!$A$19:$N$45</definedName>
    <definedName name="OLE_LINK1" localSheetId="1">'21.02.2018'!$O$16</definedName>
  </definedNames>
  <calcPr calcId="144525" iterateCount="1"/>
</workbook>
</file>

<file path=xl/calcChain.xml><?xml version="1.0" encoding="utf-8"?>
<calcChain xmlns="http://schemas.openxmlformats.org/spreadsheetml/2006/main">
  <c r="G8" i="4" l="1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7" i="4"/>
  <c r="G6" i="4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7" i="3"/>
  <c r="G6" i="3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7" i="2"/>
  <c r="G6" i="2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7" i="1"/>
  <c r="G6" i="1"/>
</calcChain>
</file>

<file path=xl/sharedStrings.xml><?xml version="1.0" encoding="utf-8"?>
<sst xmlns="http://schemas.openxmlformats.org/spreadsheetml/2006/main" count="901" uniqueCount="103">
  <si>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</si>
  <si>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</si>
  <si>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</si>
  <si>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</si>
  <si>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</si>
  <si>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</si>
  <si>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</si>
  <si>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</si>
  <si>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</si>
  <si>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</si>
  <si>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</si>
  <si>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</si>
  <si>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</si>
  <si>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</si>
  <si>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</si>
  <si>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</si>
  <si>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</si>
  <si>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IDBI Mutual Fund</t>
  </si>
  <si>
    <t>IDBI DYNAMIC BOND FUND</t>
  </si>
  <si>
    <t>T+1</t>
  </si>
  <si>
    <t>market trade</t>
  </si>
  <si>
    <t>IDBI LIQUID FUND</t>
  </si>
  <si>
    <t>IDBI MONTHLY INCOME PLAN</t>
  </si>
  <si>
    <t>IDBI GILT FUND</t>
  </si>
  <si>
    <t>IDBI ULTRA SHORT TERM FUND</t>
  </si>
  <si>
    <t>T+0</t>
  </si>
  <si>
    <t>IDBI Gold ETF Fund</t>
  </si>
  <si>
    <t>IDBI DIVERSIFIED EQUITY FUND</t>
  </si>
  <si>
    <t>IDBI GOLD FUND</t>
  </si>
  <si>
    <t>IDBI Equity Advantage Fund</t>
  </si>
  <si>
    <t>IDBI Focused 30 Equity Fund</t>
  </si>
  <si>
    <t>IDBI NIFTY INDEX FUND</t>
  </si>
  <si>
    <t>IDBI MIDCAP FUND</t>
  </si>
  <si>
    <t>IDBI NIFTY JUNIOR INDEX FUND</t>
  </si>
  <si>
    <t>IDBI Prudence Fund</t>
  </si>
  <si>
    <t>IDBI CORPORATE  DEBT OPPORTUNITIES FUND</t>
  </si>
  <si>
    <t>IDBI INDIA TOP 100 EQUITY FUND</t>
  </si>
  <si>
    <t>IDBI SHORT TERM BOND FUND</t>
  </si>
  <si>
    <t>* Inter-scheme/ off market trade/market trade</t>
  </si>
  <si>
    <t>07.17 GS 08 JAN 2028</t>
  </si>
  <si>
    <t>IN0020170174</t>
  </si>
  <si>
    <t>ICICI BANK  CD (20 APR 2018)</t>
  </si>
  <si>
    <t>INE090A163O0</t>
  </si>
  <si>
    <t>IDFC Bank CD (16 APR 2018)</t>
  </si>
  <si>
    <t>INE092T16CR7</t>
  </si>
  <si>
    <t>interscheme</t>
  </si>
  <si>
    <t>CBLO - 21FEB2018</t>
  </si>
  <si>
    <t>HUDCO Ltd CP (31 MAY 2018)</t>
  </si>
  <si>
    <t>INE031A14317</t>
  </si>
  <si>
    <t>Rupa and Company Limited CP (28 MAR 2018)</t>
  </si>
  <si>
    <t>INE895B14206</t>
  </si>
  <si>
    <t>Power Finance Corporation Ltd CP (27 APR 2018)</t>
  </si>
  <si>
    <t>INE134E14956</t>
  </si>
  <si>
    <t>Tata Motors Finance Ltd CP (26 FEB 2018)</t>
  </si>
  <si>
    <t>INE601U14315</t>
  </si>
  <si>
    <t>SBI Cards and Payments Services Pvt Ltd CP (26 MAR 2018)</t>
  </si>
  <si>
    <t>INE018E14KS0</t>
  </si>
  <si>
    <t>CBLO - 22FEB2018</t>
  </si>
  <si>
    <t>NABARD CP (07 MAY 2018)</t>
  </si>
  <si>
    <t>INE261F14CI1</t>
  </si>
  <si>
    <t>IDFC Bank CD (28 FEB 2018)</t>
  </si>
  <si>
    <t>INE092T16BQ1</t>
  </si>
  <si>
    <t>HDFC Bank Ltd CD (01 MAR 2018)</t>
  </si>
  <si>
    <t>INE040A16BY4</t>
  </si>
  <si>
    <t>NTPC Limited CP (25 APR 2018)</t>
  </si>
  <si>
    <t>INE733E14088</t>
  </si>
  <si>
    <t>TVS Credit Services Ltd CP (27 MAR 2018)</t>
  </si>
  <si>
    <t>INE729N14BM5</t>
  </si>
  <si>
    <t>HDFC Ltd CP (04 JUN 2018)</t>
  </si>
  <si>
    <t>INE001A14QX1</t>
  </si>
  <si>
    <t>91 DTB 19042018</t>
  </si>
  <si>
    <t>IN002017X478</t>
  </si>
  <si>
    <t>91 DTB 24052018</t>
  </si>
  <si>
    <t>IN002017X528</t>
  </si>
  <si>
    <t>HDFC Ltd CP (03 APR 2018)</t>
  </si>
  <si>
    <t>INE001A14RW1</t>
  </si>
  <si>
    <t>CBLO - 23FEB2018</t>
  </si>
  <si>
    <t>Cox And Kings Ltd CP (27 JUN 2018)</t>
  </si>
  <si>
    <t>INE008I14IW8</t>
  </si>
  <si>
    <t>Ujjivan Small Finance Bank Ltd CD (08 JUN 2018)</t>
  </si>
  <si>
    <t>INE551W16115</t>
  </si>
  <si>
    <t>9.45 Adani Transmission Limited NCD  (28 JUN 2018)</t>
  </si>
  <si>
    <t>INE931S07017</t>
  </si>
  <si>
    <t>IDFC Bank CD (14 MAY 2018)</t>
  </si>
  <si>
    <t>INE092T16DD5</t>
  </si>
  <si>
    <t>Dwarikesh Sugar Industries Ltd CP (15 Mar 2018)</t>
  </si>
  <si>
    <t>INE366A14036</t>
  </si>
  <si>
    <t>Srei Equipment Finance Ltd CP (26 MAR 2018)</t>
  </si>
  <si>
    <t>INE881J14NE4</t>
  </si>
  <si>
    <t>L and T Infrastructure Finance Co Ltd CP (28 FEB 2018)</t>
  </si>
  <si>
    <t>INE691I14GV7</t>
  </si>
  <si>
    <t>91 DTB 03052018</t>
  </si>
  <si>
    <t>IN002017X494</t>
  </si>
  <si>
    <t>AXIS BANK CD (24 MAY 2018)</t>
  </si>
  <si>
    <t>INE238A16Y25</t>
  </si>
  <si>
    <t>CBLO - 26FEB2018</t>
  </si>
  <si>
    <t>Reliance Jio Infocomm Limited CP (26 FEB 2018)</t>
  </si>
  <si>
    <t>INE110L14FT8</t>
  </si>
  <si>
    <t>8.15 Piramal Enterprises Limited NCD (14 JUN 2019)</t>
  </si>
  <si>
    <t>INE140A07344</t>
  </si>
  <si>
    <t>Steel Authority of India Ltd CP (26 FEB 2018)</t>
  </si>
  <si>
    <t>INE114A14FJ4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</si>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</sst>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#,##0.0000"/>
    <numFmt numFmtId="166" formatCode="0.0000%"/>
    <numFmt numFmtId="167" formatCode="dd\-mmm\-yyyy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1" fillId="0" borderId="1" xfId="1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4" fontId="0" fillId="0" borderId="0" xfId="0" applyNumberFormat="1" applyFont="1" applyFill="1"/>
    <xf numFmtId="14" fontId="0" fillId="0" borderId="1" xfId="0" applyNumberFormat="1" applyFont="1" applyFill="1" applyBorder="1"/>
    <xf numFmtId="0" fontId="0" fillId="0" borderId="0" xfId="0" applyFill="1"/>
    <xf numFmtId="0" fontId="0" fillId="0" borderId="0" xfId="0" applyFont="1" applyFill="1" applyBorder="1"/>
    <xf numFmtId="0" fontId="2" fillId="0" borderId="0" xfId="0" applyFont="1" applyFill="1" applyBorder="1"/>
    <xf numFmtId="14" fontId="0" fillId="0" borderId="0" xfId="0" applyNumberFormat="1" applyFont="1" applyFill="1" applyBorder="1"/>
    <xf numFmtId="4" fontId="1" fillId="0" borderId="0" xfId="1" applyNumberFormat="1" applyFont="1" applyFill="1" applyBorder="1" applyAlignment="1">
      <alignment horizontal="right"/>
    </xf>
    <xf numFmtId="4" fontId="0" fillId="0" borderId="0" xfId="0" applyNumberFormat="1" applyFont="1" applyFill="1" applyBorder="1" applyAlignment="1">
      <alignment horizontal="right"/>
    </xf>
    <xf numFmtId="165" fontId="0" fillId="0" borderId="0" xfId="0" applyNumberFormat="1" applyFont="1" applyFill="1" applyBorder="1"/>
    <xf numFmtId="10" fontId="0" fillId="0" borderId="0" xfId="0" applyNumberFormat="1" applyFont="1" applyFill="1" applyBorder="1"/>
    <xf numFmtId="166" fontId="0" fillId="0" borderId="1" xfId="0" applyNumberFormat="1" applyFont="1" applyFill="1" applyBorder="1"/>
    <xf numFmtId="0" fontId="0" fillId="0" borderId="0" xfId="0" applyFont="1" applyBorder="1"/>
    <xf numFmtId="167" fontId="0" fillId="0" borderId="0" xfId="0" applyNumberFormat="1" applyFont="1"/>
    <xf numFmtId="167" fontId="0" fillId="0" borderId="1" xfId="0" applyNumberFormat="1" applyFont="1" applyBorder="1"/>
    <xf numFmtId="167" fontId="2" fillId="0" borderId="1" xfId="0" applyNumberFormat="1" applyFont="1" applyFill="1" applyBorder="1"/>
    <xf numFmtId="166" fontId="0" fillId="0" borderId="1" xfId="0" applyNumberFormat="1" applyFill="1" applyBorder="1"/>
    <xf numFmtId="167" fontId="2" fillId="0" borderId="0" xfId="0" applyNumberFormat="1" applyFont="1" applyFill="1" applyBorder="1"/>
    <xf numFmtId="165" fontId="0" fillId="0" borderId="1" xfId="0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3"/>
  <sheetViews>
    <sheetView tabSelected="1" workbookViewId="0"/>
  </sheetViews>
  <sheetFormatPr defaultRowHeight="15" x14ac:dyDescent="0.25"/>
  <cols>
    <col min="1" max="1" width="5.140625" style="1" customWidth="1"/>
    <col min="2" max="2" width="44.28515625" style="1" bestFit="1" customWidth="1"/>
    <col min="3" max="3" width="13.85546875" style="1" bestFit="1" customWidth="1"/>
    <col min="4" max="4" width="16.28515625" style="2" bestFit="1" customWidth="1"/>
    <col min="5" max="5" width="42.140625" style="1" bestFit="1" customWidth="1"/>
    <col min="6" max="6" width="13.28515625" style="23" bestFit="1" customWidth="1"/>
    <col min="7" max="7" width="13.140625" style="1" bestFit="1" customWidth="1"/>
    <col min="8" max="8" width="15.5703125" style="1" bestFit="1" customWidth="1"/>
    <col min="9" max="9" width="11.7109375" style="23" bestFit="1" customWidth="1"/>
    <col min="10" max="10" width="14.28515625" style="23" bestFit="1" customWidth="1"/>
    <col min="11" max="11" width="15.7109375" style="23" bestFit="1" customWidth="1"/>
    <col min="12" max="12" width="15.140625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23">
        <v>43151</v>
      </c>
    </row>
    <row r="4" spans="1:18" x14ac:dyDescent="0.25">
      <c r="G4" s="22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3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39</v>
      </c>
      <c r="C6" s="6" t="s">
        <v>40</v>
      </c>
      <c r="D6" s="6" t="s">
        <v>17</v>
      </c>
      <c r="E6" s="6" t="s">
        <v>24</v>
      </c>
      <c r="F6" s="25">
        <v>46760</v>
      </c>
      <c r="G6" s="4">
        <f>F6-$F$3</f>
        <v>3609</v>
      </c>
      <c r="H6" s="7" t="s">
        <v>19</v>
      </c>
      <c r="I6" s="25">
        <v>43147</v>
      </c>
      <c r="J6" s="25">
        <v>43147</v>
      </c>
      <c r="K6" s="25">
        <v>43151</v>
      </c>
      <c r="L6" s="8">
        <v>500000</v>
      </c>
      <c r="M6" s="9">
        <v>49003250</v>
      </c>
      <c r="N6" s="28">
        <v>97.17</v>
      </c>
      <c r="O6" s="26">
        <v>5.9799999999999999E-2</v>
      </c>
      <c r="P6" s="4" t="s">
        <v>20</v>
      </c>
      <c r="R6" s="11"/>
    </row>
    <row r="7" spans="1:18" s="2" customFormat="1" x14ac:dyDescent="0.25">
      <c r="A7" s="4">
        <v>2</v>
      </c>
      <c r="B7" s="6" t="s">
        <v>53</v>
      </c>
      <c r="C7" s="6" t="s">
        <v>54</v>
      </c>
      <c r="D7" s="6" t="s">
        <v>17</v>
      </c>
      <c r="E7" s="6" t="s">
        <v>21</v>
      </c>
      <c r="F7" s="25">
        <v>43157</v>
      </c>
      <c r="G7" s="4">
        <f>F7-$F$3</f>
        <v>6</v>
      </c>
      <c r="H7" s="7" t="s">
        <v>19</v>
      </c>
      <c r="I7" s="25">
        <v>43147</v>
      </c>
      <c r="J7" s="25">
        <v>43147</v>
      </c>
      <c r="K7" s="25">
        <v>43151</v>
      </c>
      <c r="L7" s="8">
        <v>2500000</v>
      </c>
      <c r="M7" s="9">
        <v>249720750</v>
      </c>
      <c r="N7" s="10">
        <v>99.888300000000001</v>
      </c>
      <c r="O7" s="21">
        <v>6.8027000000000004E-2</v>
      </c>
      <c r="P7" s="4" t="s">
        <v>20</v>
      </c>
      <c r="R7" s="11"/>
    </row>
    <row r="8" spans="1:18" s="2" customFormat="1" x14ac:dyDescent="0.25">
      <c r="A8" s="4">
        <v>3</v>
      </c>
      <c r="B8" s="6" t="s">
        <v>46</v>
      </c>
      <c r="C8" s="6" t="s">
        <v>102</v>
      </c>
      <c r="D8" s="6" t="s">
        <v>17</v>
      </c>
      <c r="E8" s="6" t="s">
        <v>35</v>
      </c>
      <c r="F8" s="25">
        <v>43152</v>
      </c>
      <c r="G8" s="4">
        <f t="shared" ref="G8:G31" si="0">F8-$F$3</f>
        <v>1</v>
      </c>
      <c r="H8" s="12" t="s">
        <v>25</v>
      </c>
      <c r="I8" s="25">
        <v>43151</v>
      </c>
      <c r="J8" s="25">
        <v>43151</v>
      </c>
      <c r="K8" s="25">
        <v>43151</v>
      </c>
      <c r="L8" s="8">
        <v>11691565</v>
      </c>
      <c r="M8" s="9">
        <v>11689645.880000001</v>
      </c>
      <c r="N8" s="10">
        <v>99.983585390000002</v>
      </c>
      <c r="O8" s="21">
        <v>5.9923153300000004E-2</v>
      </c>
      <c r="P8" s="4" t="s">
        <v>20</v>
      </c>
      <c r="Q8" s="13"/>
    </row>
    <row r="9" spans="1:18" s="2" customFormat="1" x14ac:dyDescent="0.25">
      <c r="A9" s="4">
        <v>4</v>
      </c>
      <c r="B9" s="6" t="s">
        <v>46</v>
      </c>
      <c r="C9" s="6" t="s">
        <v>102</v>
      </c>
      <c r="D9" s="6" t="s">
        <v>17</v>
      </c>
      <c r="E9" s="6" t="s">
        <v>22</v>
      </c>
      <c r="F9" s="25">
        <v>43152</v>
      </c>
      <c r="G9" s="4">
        <f t="shared" si="0"/>
        <v>1</v>
      </c>
      <c r="H9" s="12" t="s">
        <v>25</v>
      </c>
      <c r="I9" s="25">
        <v>43151</v>
      </c>
      <c r="J9" s="25">
        <v>43151</v>
      </c>
      <c r="K9" s="25">
        <v>43151</v>
      </c>
      <c r="L9" s="8">
        <v>41755</v>
      </c>
      <c r="M9" s="9">
        <v>41748.15</v>
      </c>
      <c r="N9" s="10">
        <v>99.983585390000002</v>
      </c>
      <c r="O9" s="21">
        <v>5.9923153300000004E-2</v>
      </c>
      <c r="P9" s="4" t="s">
        <v>20</v>
      </c>
      <c r="Q9" s="13"/>
    </row>
    <row r="10" spans="1:18" s="2" customFormat="1" x14ac:dyDescent="0.25">
      <c r="A10" s="4">
        <v>5</v>
      </c>
      <c r="B10" s="6" t="s">
        <v>46</v>
      </c>
      <c r="C10" s="6" t="s">
        <v>102</v>
      </c>
      <c r="D10" s="6" t="s">
        <v>17</v>
      </c>
      <c r="E10" s="6" t="s">
        <v>23</v>
      </c>
      <c r="F10" s="25">
        <v>43152</v>
      </c>
      <c r="G10" s="4">
        <f t="shared" si="0"/>
        <v>1</v>
      </c>
      <c r="H10" s="12" t="s">
        <v>25</v>
      </c>
      <c r="I10" s="25">
        <v>43151</v>
      </c>
      <c r="J10" s="25">
        <v>43151</v>
      </c>
      <c r="K10" s="25">
        <v>43151</v>
      </c>
      <c r="L10" s="8">
        <v>1204880</v>
      </c>
      <c r="M10" s="9">
        <v>1204682.22</v>
      </c>
      <c r="N10" s="10">
        <v>99.983585390000002</v>
      </c>
      <c r="O10" s="21">
        <v>5.9923153300000004E-2</v>
      </c>
      <c r="P10" s="4" t="s">
        <v>20</v>
      </c>
      <c r="Q10" s="13"/>
    </row>
    <row r="11" spans="1:18" s="2" customFormat="1" x14ac:dyDescent="0.25">
      <c r="A11" s="4">
        <v>6</v>
      </c>
      <c r="B11" s="6" t="s">
        <v>46</v>
      </c>
      <c r="C11" s="6" t="s">
        <v>102</v>
      </c>
      <c r="D11" s="6" t="s">
        <v>17</v>
      </c>
      <c r="E11" s="6" t="s">
        <v>18</v>
      </c>
      <c r="F11" s="25">
        <v>43152</v>
      </c>
      <c r="G11" s="4">
        <f t="shared" si="0"/>
        <v>1</v>
      </c>
      <c r="H11" s="12" t="s">
        <v>25</v>
      </c>
      <c r="I11" s="25">
        <v>43151</v>
      </c>
      <c r="J11" s="25">
        <v>43151</v>
      </c>
      <c r="K11" s="25">
        <v>43151</v>
      </c>
      <c r="L11" s="8">
        <v>1981731</v>
      </c>
      <c r="M11" s="9">
        <v>1981405.71</v>
      </c>
      <c r="N11" s="10">
        <v>99.983585390000002</v>
      </c>
      <c r="O11" s="21">
        <v>5.9923153300000004E-2</v>
      </c>
      <c r="P11" s="4" t="s">
        <v>20</v>
      </c>
      <c r="Q11" s="13"/>
    </row>
    <row r="12" spans="1:18" s="2" customFormat="1" x14ac:dyDescent="0.25">
      <c r="A12" s="4">
        <v>7</v>
      </c>
      <c r="B12" s="6" t="s">
        <v>47</v>
      </c>
      <c r="C12" s="6" t="s">
        <v>48</v>
      </c>
      <c r="D12" s="6" t="s">
        <v>17</v>
      </c>
      <c r="E12" s="6" t="s">
        <v>24</v>
      </c>
      <c r="F12" s="25">
        <v>43251</v>
      </c>
      <c r="G12" s="4">
        <f t="shared" si="0"/>
        <v>100</v>
      </c>
      <c r="H12" s="12" t="s">
        <v>25</v>
      </c>
      <c r="I12" s="25">
        <v>43151</v>
      </c>
      <c r="J12" s="25">
        <v>43151</v>
      </c>
      <c r="K12" s="25">
        <v>43151</v>
      </c>
      <c r="L12" s="8">
        <v>100000</v>
      </c>
      <c r="M12" s="9">
        <v>9803730</v>
      </c>
      <c r="N12" s="10">
        <v>98.037300000000002</v>
      </c>
      <c r="O12" s="21">
        <v>7.3072999999999999E-2</v>
      </c>
      <c r="P12" s="4" t="s">
        <v>45</v>
      </c>
      <c r="Q12" s="13"/>
    </row>
    <row r="13" spans="1:18" s="2" customFormat="1" x14ac:dyDescent="0.25">
      <c r="A13" s="4">
        <v>8</v>
      </c>
      <c r="B13" s="6" t="s">
        <v>46</v>
      </c>
      <c r="C13" s="6" t="s">
        <v>102</v>
      </c>
      <c r="D13" s="6" t="s">
        <v>17</v>
      </c>
      <c r="E13" s="6" t="s">
        <v>24</v>
      </c>
      <c r="F13" s="25">
        <v>43152</v>
      </c>
      <c r="G13" s="4">
        <f t="shared" si="0"/>
        <v>1</v>
      </c>
      <c r="H13" s="12" t="s">
        <v>25</v>
      </c>
      <c r="I13" s="25">
        <v>43151</v>
      </c>
      <c r="J13" s="25">
        <v>43151</v>
      </c>
      <c r="K13" s="25">
        <v>43151</v>
      </c>
      <c r="L13" s="8">
        <v>255277429</v>
      </c>
      <c r="M13" s="9">
        <v>255235526.21000001</v>
      </c>
      <c r="N13" s="10">
        <v>99.983585390000002</v>
      </c>
      <c r="O13" s="21">
        <v>5.9923153300000004E-2</v>
      </c>
      <c r="P13" s="4" t="s">
        <v>20</v>
      </c>
      <c r="Q13" s="13"/>
    </row>
    <row r="14" spans="1:18" s="2" customFormat="1" x14ac:dyDescent="0.25">
      <c r="A14" s="4">
        <v>9</v>
      </c>
      <c r="B14" s="6" t="s">
        <v>46</v>
      </c>
      <c r="C14" s="6" t="s">
        <v>102</v>
      </c>
      <c r="D14" s="6" t="s">
        <v>17</v>
      </c>
      <c r="E14" s="6" t="s">
        <v>26</v>
      </c>
      <c r="F14" s="25">
        <v>43152</v>
      </c>
      <c r="G14" s="4">
        <f t="shared" si="0"/>
        <v>1</v>
      </c>
      <c r="H14" s="12" t="s">
        <v>25</v>
      </c>
      <c r="I14" s="25">
        <v>43151</v>
      </c>
      <c r="J14" s="25">
        <v>43151</v>
      </c>
      <c r="K14" s="25">
        <v>43151</v>
      </c>
      <c r="L14" s="8">
        <v>13604266</v>
      </c>
      <c r="M14" s="9">
        <v>13602032.91</v>
      </c>
      <c r="N14" s="10">
        <v>99.983585390000002</v>
      </c>
      <c r="O14" s="21">
        <v>5.9923153300000004E-2</v>
      </c>
      <c r="P14" s="4" t="s">
        <v>20</v>
      </c>
      <c r="Q14" s="13"/>
    </row>
    <row r="15" spans="1:18" s="2" customFormat="1" x14ac:dyDescent="0.25">
      <c r="A15" s="4">
        <v>10</v>
      </c>
      <c r="B15" s="6" t="s">
        <v>49</v>
      </c>
      <c r="C15" s="6" t="s">
        <v>50</v>
      </c>
      <c r="D15" s="6" t="s">
        <v>17</v>
      </c>
      <c r="E15" s="6" t="s">
        <v>21</v>
      </c>
      <c r="F15" s="25">
        <v>43187</v>
      </c>
      <c r="G15" s="4">
        <f t="shared" si="0"/>
        <v>36</v>
      </c>
      <c r="H15" s="12" t="s">
        <v>25</v>
      </c>
      <c r="I15" s="25">
        <v>43151</v>
      </c>
      <c r="J15" s="25">
        <v>43151</v>
      </c>
      <c r="K15" s="25">
        <v>43151</v>
      </c>
      <c r="L15" s="8">
        <v>1500000</v>
      </c>
      <c r="M15" s="9">
        <v>149000700</v>
      </c>
      <c r="N15" s="10">
        <v>99.333799999999997</v>
      </c>
      <c r="O15" s="21">
        <v>6.8000000000000005E-2</v>
      </c>
      <c r="P15" s="4" t="s">
        <v>20</v>
      </c>
      <c r="Q15" s="13"/>
    </row>
    <row r="16" spans="1:18" s="2" customFormat="1" x14ac:dyDescent="0.25">
      <c r="A16" s="4">
        <v>11</v>
      </c>
      <c r="B16" s="6" t="s">
        <v>41</v>
      </c>
      <c r="C16" s="6" t="s">
        <v>42</v>
      </c>
      <c r="D16" s="6" t="s">
        <v>17</v>
      </c>
      <c r="E16" s="6" t="s">
        <v>21</v>
      </c>
      <c r="F16" s="25">
        <v>43210</v>
      </c>
      <c r="G16" s="4">
        <f t="shared" si="0"/>
        <v>59</v>
      </c>
      <c r="H16" s="12" t="s">
        <v>25</v>
      </c>
      <c r="I16" s="25">
        <v>43151</v>
      </c>
      <c r="J16" s="25">
        <v>43151</v>
      </c>
      <c r="K16" s="25">
        <v>43151</v>
      </c>
      <c r="L16" s="8">
        <v>20000000</v>
      </c>
      <c r="M16" s="9">
        <v>1976976000</v>
      </c>
      <c r="N16" s="10">
        <v>98.849599999999995</v>
      </c>
      <c r="O16" s="21">
        <v>7.1997069999999996E-2</v>
      </c>
      <c r="P16" s="4" t="s">
        <v>20</v>
      </c>
      <c r="Q16" s="13"/>
    </row>
    <row r="17" spans="1:17" s="2" customFormat="1" x14ac:dyDescent="0.25">
      <c r="A17" s="4">
        <v>12</v>
      </c>
      <c r="B17" s="6" t="s">
        <v>51</v>
      </c>
      <c r="C17" s="6" t="s">
        <v>52</v>
      </c>
      <c r="D17" s="6" t="s">
        <v>17</v>
      </c>
      <c r="E17" s="6" t="s">
        <v>21</v>
      </c>
      <c r="F17" s="25">
        <v>43217</v>
      </c>
      <c r="G17" s="4">
        <f t="shared" si="0"/>
        <v>66</v>
      </c>
      <c r="H17" s="12" t="s">
        <v>25</v>
      </c>
      <c r="I17" s="25">
        <v>43151</v>
      </c>
      <c r="J17" s="25">
        <v>43151</v>
      </c>
      <c r="K17" s="25">
        <v>43151</v>
      </c>
      <c r="L17" s="8">
        <v>2500000</v>
      </c>
      <c r="M17" s="9">
        <v>246765000</v>
      </c>
      <c r="N17" s="10">
        <v>98.706000000000003</v>
      </c>
      <c r="O17" s="21">
        <v>7.2499999999999995E-2</v>
      </c>
      <c r="P17" s="4" t="s">
        <v>20</v>
      </c>
      <c r="Q17" s="13"/>
    </row>
    <row r="18" spans="1:17" s="2" customFormat="1" x14ac:dyDescent="0.25">
      <c r="A18" s="4">
        <v>13</v>
      </c>
      <c r="B18" s="6" t="s">
        <v>46</v>
      </c>
      <c r="C18" s="6" t="s">
        <v>102</v>
      </c>
      <c r="D18" s="6" t="s">
        <v>17</v>
      </c>
      <c r="E18" s="6" t="s">
        <v>21</v>
      </c>
      <c r="F18" s="25">
        <v>43152</v>
      </c>
      <c r="G18" s="4">
        <f t="shared" si="0"/>
        <v>1</v>
      </c>
      <c r="H18" s="12" t="s">
        <v>25</v>
      </c>
      <c r="I18" s="25">
        <v>43151</v>
      </c>
      <c r="J18" s="25">
        <v>43151</v>
      </c>
      <c r="K18" s="25">
        <v>43151</v>
      </c>
      <c r="L18" s="8">
        <v>539724827</v>
      </c>
      <c r="M18" s="9">
        <v>539636233.26999998</v>
      </c>
      <c r="N18" s="10">
        <v>99.983585390000002</v>
      </c>
      <c r="O18" s="21">
        <v>5.9923153300000004E-2</v>
      </c>
      <c r="P18" s="4" t="s">
        <v>20</v>
      </c>
      <c r="Q18" s="13"/>
    </row>
    <row r="19" spans="1:17" s="2" customFormat="1" x14ac:dyDescent="0.25">
      <c r="A19" s="4">
        <v>14</v>
      </c>
      <c r="B19" s="6" t="s">
        <v>43</v>
      </c>
      <c r="C19" s="6" t="s">
        <v>44</v>
      </c>
      <c r="D19" s="6" t="s">
        <v>17</v>
      </c>
      <c r="E19" s="6" t="s">
        <v>21</v>
      </c>
      <c r="F19" s="25">
        <v>43206</v>
      </c>
      <c r="G19" s="4">
        <f t="shared" si="0"/>
        <v>55</v>
      </c>
      <c r="H19" s="12" t="s">
        <v>25</v>
      </c>
      <c r="I19" s="25">
        <v>43151</v>
      </c>
      <c r="J19" s="25">
        <v>43151</v>
      </c>
      <c r="K19" s="25">
        <v>43151</v>
      </c>
      <c r="L19" s="8">
        <v>5000000</v>
      </c>
      <c r="M19" s="9">
        <v>494633500</v>
      </c>
      <c r="N19" s="10">
        <v>98.926699999999997</v>
      </c>
      <c r="O19" s="21">
        <v>7.2000880000000003E-2</v>
      </c>
      <c r="P19" s="4" t="s">
        <v>20</v>
      </c>
      <c r="Q19" s="13"/>
    </row>
    <row r="20" spans="1:17" s="2" customFormat="1" x14ac:dyDescent="0.25">
      <c r="A20" s="4">
        <v>15</v>
      </c>
      <c r="B20" s="6" t="s">
        <v>51</v>
      </c>
      <c r="C20" s="6" t="s">
        <v>52</v>
      </c>
      <c r="D20" s="6" t="s">
        <v>17</v>
      </c>
      <c r="E20" s="6" t="s">
        <v>21</v>
      </c>
      <c r="F20" s="25">
        <v>43217</v>
      </c>
      <c r="G20" s="4">
        <f t="shared" si="0"/>
        <v>66</v>
      </c>
      <c r="H20" s="12" t="s">
        <v>25</v>
      </c>
      <c r="I20" s="25">
        <v>43151</v>
      </c>
      <c r="J20" s="25">
        <v>43151</v>
      </c>
      <c r="K20" s="25">
        <v>43151</v>
      </c>
      <c r="L20" s="8">
        <v>2500000</v>
      </c>
      <c r="M20" s="9">
        <v>246760500</v>
      </c>
      <c r="N20" s="10">
        <v>98.706000000000003</v>
      </c>
      <c r="O20" s="21">
        <v>7.2499999999999995E-2</v>
      </c>
      <c r="P20" s="4" t="s">
        <v>20</v>
      </c>
      <c r="Q20" s="13"/>
    </row>
    <row r="21" spans="1:17" s="2" customFormat="1" x14ac:dyDescent="0.25">
      <c r="A21" s="4">
        <v>16</v>
      </c>
      <c r="B21" s="6" t="s">
        <v>46</v>
      </c>
      <c r="C21" s="6" t="s">
        <v>102</v>
      </c>
      <c r="D21" s="6" t="s">
        <v>17</v>
      </c>
      <c r="E21" s="6" t="s">
        <v>27</v>
      </c>
      <c r="F21" s="25">
        <v>43152</v>
      </c>
      <c r="G21" s="4">
        <f t="shared" si="0"/>
        <v>1</v>
      </c>
      <c r="H21" s="12" t="s">
        <v>25</v>
      </c>
      <c r="I21" s="25">
        <v>43151</v>
      </c>
      <c r="J21" s="25">
        <v>43151</v>
      </c>
      <c r="K21" s="25">
        <v>43151</v>
      </c>
      <c r="L21" s="8">
        <v>115326435</v>
      </c>
      <c r="M21" s="9">
        <v>115307504.62</v>
      </c>
      <c r="N21" s="10">
        <v>99.983585390000002</v>
      </c>
      <c r="O21" s="21">
        <v>5.9923153300000004E-2</v>
      </c>
      <c r="P21" s="4" t="s">
        <v>20</v>
      </c>
      <c r="Q21" s="13"/>
    </row>
    <row r="22" spans="1:17" s="2" customFormat="1" x14ac:dyDescent="0.25">
      <c r="A22" s="4">
        <v>17</v>
      </c>
      <c r="B22" s="6" t="s">
        <v>46</v>
      </c>
      <c r="C22" s="6" t="s">
        <v>102</v>
      </c>
      <c r="D22" s="6" t="s">
        <v>17</v>
      </c>
      <c r="E22" s="6" t="s">
        <v>28</v>
      </c>
      <c r="F22" s="25">
        <v>43152</v>
      </c>
      <c r="G22" s="4">
        <f t="shared" si="0"/>
        <v>1</v>
      </c>
      <c r="H22" s="12" t="s">
        <v>25</v>
      </c>
      <c r="I22" s="25">
        <v>43151</v>
      </c>
      <c r="J22" s="25">
        <v>43151</v>
      </c>
      <c r="K22" s="25">
        <v>43151</v>
      </c>
      <c r="L22" s="8">
        <v>177716</v>
      </c>
      <c r="M22" s="9">
        <v>177686.83</v>
      </c>
      <c r="N22" s="10">
        <v>99.983585390000002</v>
      </c>
      <c r="O22" s="21">
        <v>5.9923153300000004E-2</v>
      </c>
      <c r="P22" s="4" t="s">
        <v>20</v>
      </c>
      <c r="Q22" s="13"/>
    </row>
    <row r="23" spans="1:17" s="2" customFormat="1" x14ac:dyDescent="0.25">
      <c r="A23" s="4">
        <v>18</v>
      </c>
      <c r="B23" s="6" t="s">
        <v>46</v>
      </c>
      <c r="C23" s="6" t="s">
        <v>102</v>
      </c>
      <c r="D23" s="6" t="s">
        <v>17</v>
      </c>
      <c r="E23" s="6" t="s">
        <v>29</v>
      </c>
      <c r="F23" s="25">
        <v>43152</v>
      </c>
      <c r="G23" s="4">
        <f t="shared" si="0"/>
        <v>1</v>
      </c>
      <c r="H23" s="12" t="s">
        <v>25</v>
      </c>
      <c r="I23" s="25">
        <v>43151</v>
      </c>
      <c r="J23" s="25">
        <v>43151</v>
      </c>
      <c r="K23" s="25">
        <v>43151</v>
      </c>
      <c r="L23" s="8">
        <v>82642970</v>
      </c>
      <c r="M23" s="9">
        <v>82629404.480000004</v>
      </c>
      <c r="N23" s="10">
        <v>99.983585390000002</v>
      </c>
      <c r="O23" s="21">
        <v>5.9923153300000004E-2</v>
      </c>
      <c r="P23" s="4" t="s">
        <v>20</v>
      </c>
      <c r="Q23" s="13"/>
    </row>
    <row r="24" spans="1:17" s="2" customFormat="1" x14ac:dyDescent="0.25">
      <c r="A24" s="4">
        <v>19</v>
      </c>
      <c r="B24" s="6" t="s">
        <v>46</v>
      </c>
      <c r="C24" s="6" t="s">
        <v>102</v>
      </c>
      <c r="D24" s="6" t="s">
        <v>17</v>
      </c>
      <c r="E24" s="6" t="s">
        <v>30</v>
      </c>
      <c r="F24" s="25">
        <v>43152</v>
      </c>
      <c r="G24" s="4">
        <f t="shared" si="0"/>
        <v>1</v>
      </c>
      <c r="H24" s="12" t="s">
        <v>25</v>
      </c>
      <c r="I24" s="25">
        <v>43151</v>
      </c>
      <c r="J24" s="25">
        <v>43151</v>
      </c>
      <c r="K24" s="25">
        <v>43151</v>
      </c>
      <c r="L24" s="8">
        <v>991155890</v>
      </c>
      <c r="M24" s="9">
        <v>990993195.63</v>
      </c>
      <c r="N24" s="10">
        <v>99.983585390000002</v>
      </c>
      <c r="O24" s="21">
        <v>5.9923153300000004E-2</v>
      </c>
      <c r="P24" s="4" t="s">
        <v>20</v>
      </c>
      <c r="Q24" s="13"/>
    </row>
    <row r="25" spans="1:17" s="2" customFormat="1" x14ac:dyDescent="0.25">
      <c r="A25" s="4">
        <v>20</v>
      </c>
      <c r="B25" s="6" t="s">
        <v>46</v>
      </c>
      <c r="C25" s="6" t="s">
        <v>102</v>
      </c>
      <c r="D25" s="6" t="s">
        <v>17</v>
      </c>
      <c r="E25" s="6" t="s">
        <v>31</v>
      </c>
      <c r="F25" s="25">
        <v>43152</v>
      </c>
      <c r="G25" s="4">
        <f t="shared" si="0"/>
        <v>1</v>
      </c>
      <c r="H25" s="12" t="s">
        <v>25</v>
      </c>
      <c r="I25" s="25">
        <v>43151</v>
      </c>
      <c r="J25" s="25">
        <v>43151</v>
      </c>
      <c r="K25" s="25">
        <v>43151</v>
      </c>
      <c r="L25" s="8">
        <v>72090385</v>
      </c>
      <c r="M25" s="9">
        <v>72078551.640000001</v>
      </c>
      <c r="N25" s="10">
        <v>99.983585390000002</v>
      </c>
      <c r="O25" s="21">
        <v>5.9923153300000004E-2</v>
      </c>
      <c r="P25" s="4" t="s">
        <v>20</v>
      </c>
      <c r="Q25" s="13"/>
    </row>
    <row r="26" spans="1:17" s="2" customFormat="1" x14ac:dyDescent="0.25">
      <c r="A26" s="4">
        <v>21</v>
      </c>
      <c r="B26" s="6" t="s">
        <v>46</v>
      </c>
      <c r="C26" s="6" t="s">
        <v>102</v>
      </c>
      <c r="D26" s="6" t="s">
        <v>17</v>
      </c>
      <c r="E26" s="6" t="s">
        <v>32</v>
      </c>
      <c r="F26" s="25">
        <v>43152</v>
      </c>
      <c r="G26" s="4">
        <f t="shared" si="0"/>
        <v>1</v>
      </c>
      <c r="H26" s="12" t="s">
        <v>25</v>
      </c>
      <c r="I26" s="25">
        <v>43151</v>
      </c>
      <c r="J26" s="25">
        <v>43151</v>
      </c>
      <c r="K26" s="25">
        <v>43151</v>
      </c>
      <c r="L26" s="8">
        <v>152383530</v>
      </c>
      <c r="M26" s="9">
        <v>152358516.84</v>
      </c>
      <c r="N26" s="10">
        <v>99.983585390000002</v>
      </c>
      <c r="O26" s="21">
        <v>5.9923153300000004E-2</v>
      </c>
      <c r="P26" s="4" t="s">
        <v>20</v>
      </c>
      <c r="Q26" s="13"/>
    </row>
    <row r="27" spans="1:17" s="2" customFormat="1" x14ac:dyDescent="0.25">
      <c r="A27" s="4">
        <v>22</v>
      </c>
      <c r="B27" s="6" t="s">
        <v>46</v>
      </c>
      <c r="C27" s="6" t="s">
        <v>102</v>
      </c>
      <c r="D27" s="6" t="s">
        <v>17</v>
      </c>
      <c r="E27" s="6" t="s">
        <v>33</v>
      </c>
      <c r="F27" s="25">
        <v>43152</v>
      </c>
      <c r="G27" s="4">
        <f t="shared" si="0"/>
        <v>1</v>
      </c>
      <c r="H27" s="12" t="s">
        <v>25</v>
      </c>
      <c r="I27" s="25">
        <v>43151</v>
      </c>
      <c r="J27" s="25">
        <v>43151</v>
      </c>
      <c r="K27" s="25">
        <v>43151</v>
      </c>
      <c r="L27" s="8">
        <v>5506170</v>
      </c>
      <c r="M27" s="9">
        <v>5505266.1799999997</v>
      </c>
      <c r="N27" s="10">
        <v>99.983585390000002</v>
      </c>
      <c r="O27" s="21">
        <v>5.9923153300000004E-2</v>
      </c>
      <c r="P27" s="4" t="s">
        <v>20</v>
      </c>
      <c r="Q27" s="13"/>
    </row>
    <row r="28" spans="1:17" s="2" customFormat="1" x14ac:dyDescent="0.25">
      <c r="A28" s="4">
        <v>23</v>
      </c>
      <c r="B28" s="6" t="s">
        <v>46</v>
      </c>
      <c r="C28" s="6" t="s">
        <v>102</v>
      </c>
      <c r="D28" s="6" t="s">
        <v>17</v>
      </c>
      <c r="E28" s="6" t="s">
        <v>34</v>
      </c>
      <c r="F28" s="25">
        <v>43152</v>
      </c>
      <c r="G28" s="4">
        <f t="shared" si="0"/>
        <v>1</v>
      </c>
      <c r="H28" s="12" t="s">
        <v>25</v>
      </c>
      <c r="I28" s="25">
        <v>43151</v>
      </c>
      <c r="J28" s="25">
        <v>43151</v>
      </c>
      <c r="K28" s="25">
        <v>43151</v>
      </c>
      <c r="L28" s="8">
        <v>35506026</v>
      </c>
      <c r="M28" s="9">
        <v>35500197.82</v>
      </c>
      <c r="N28" s="10">
        <v>99.983585390000002</v>
      </c>
      <c r="O28" s="21">
        <v>5.9923153300000004E-2</v>
      </c>
      <c r="P28" s="4" t="s">
        <v>20</v>
      </c>
      <c r="Q28" s="13"/>
    </row>
    <row r="29" spans="1:17" s="2" customFormat="1" x14ac:dyDescent="0.25">
      <c r="A29" s="4">
        <v>24</v>
      </c>
      <c r="B29" s="6" t="s">
        <v>46</v>
      </c>
      <c r="C29" s="6" t="s">
        <v>102</v>
      </c>
      <c r="D29" s="6" t="s">
        <v>17</v>
      </c>
      <c r="E29" s="6" t="s">
        <v>36</v>
      </c>
      <c r="F29" s="25">
        <v>43152</v>
      </c>
      <c r="G29" s="4">
        <f t="shared" si="0"/>
        <v>1</v>
      </c>
      <c r="H29" s="12" t="s">
        <v>25</v>
      </c>
      <c r="I29" s="25">
        <v>43151</v>
      </c>
      <c r="J29" s="25">
        <v>43151</v>
      </c>
      <c r="K29" s="25">
        <v>43151</v>
      </c>
      <c r="L29" s="8">
        <v>68809415</v>
      </c>
      <c r="M29" s="9">
        <v>68798120.200000003</v>
      </c>
      <c r="N29" s="10">
        <v>99.983585390000002</v>
      </c>
      <c r="O29" s="21">
        <v>5.9923153300000004E-2</v>
      </c>
      <c r="P29" s="4" t="s">
        <v>20</v>
      </c>
      <c r="Q29" s="13"/>
    </row>
    <row r="30" spans="1:17" s="2" customFormat="1" x14ac:dyDescent="0.25">
      <c r="A30" s="4">
        <v>25</v>
      </c>
      <c r="B30" s="6" t="s">
        <v>47</v>
      </c>
      <c r="C30" s="6" t="s">
        <v>48</v>
      </c>
      <c r="D30" s="6" t="s">
        <v>17</v>
      </c>
      <c r="E30" s="6" t="s">
        <v>37</v>
      </c>
      <c r="F30" s="25">
        <v>43251</v>
      </c>
      <c r="G30" s="4">
        <f t="shared" si="0"/>
        <v>100</v>
      </c>
      <c r="H30" s="12" t="s">
        <v>25</v>
      </c>
      <c r="I30" s="25">
        <v>43151</v>
      </c>
      <c r="J30" s="25">
        <v>43151</v>
      </c>
      <c r="K30" s="25">
        <v>43151</v>
      </c>
      <c r="L30" s="8">
        <v>100000</v>
      </c>
      <c r="M30" s="9">
        <v>9803730</v>
      </c>
      <c r="N30" s="10">
        <v>98.037300000000002</v>
      </c>
      <c r="O30" s="21">
        <v>7.3072999999999999E-2</v>
      </c>
      <c r="P30" s="4" t="s">
        <v>45</v>
      </c>
      <c r="Q30" s="13"/>
    </row>
    <row r="31" spans="1:17" s="2" customFormat="1" x14ac:dyDescent="0.25">
      <c r="A31" s="4">
        <v>26</v>
      </c>
      <c r="B31" s="6" t="s">
        <v>46</v>
      </c>
      <c r="C31" s="6" t="s">
        <v>102</v>
      </c>
      <c r="D31" s="6" t="s">
        <v>17</v>
      </c>
      <c r="E31" s="6" t="s">
        <v>37</v>
      </c>
      <c r="F31" s="25">
        <v>43152</v>
      </c>
      <c r="G31" s="4">
        <f t="shared" si="0"/>
        <v>1</v>
      </c>
      <c r="H31" s="12" t="s">
        <v>25</v>
      </c>
      <c r="I31" s="25">
        <v>43151</v>
      </c>
      <c r="J31" s="25">
        <v>43151</v>
      </c>
      <c r="K31" s="25">
        <v>43151</v>
      </c>
      <c r="L31" s="8">
        <v>6370483</v>
      </c>
      <c r="M31" s="9">
        <v>6369437.3099999996</v>
      </c>
      <c r="N31" s="10">
        <v>99.983585390000002</v>
      </c>
      <c r="O31" s="21">
        <v>5.9923153300000004E-2</v>
      </c>
      <c r="P31" s="4" t="s">
        <v>20</v>
      </c>
      <c r="Q31" s="13"/>
    </row>
    <row r="33" spans="1:1" x14ac:dyDescent="0.25">
      <c r="A33" s="1" t="s">
        <v>38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0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23" bestFit="1" customWidth="1"/>
    <col min="7" max="7" width="13.140625" style="1" bestFit="1" customWidth="1"/>
    <col min="8" max="8" width="15.5703125" style="1" bestFit="1" customWidth="1"/>
    <col min="9" max="11" width="13.28515625" style="23" bestFit="1" customWidth="1"/>
    <col min="12" max="12" width="15.42578125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23">
        <v>43152</v>
      </c>
    </row>
    <row r="4" spans="1:18" x14ac:dyDescent="0.25">
      <c r="G4" s="22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3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39</v>
      </c>
      <c r="C6" s="6" t="s">
        <v>40</v>
      </c>
      <c r="D6" s="6" t="s">
        <v>17</v>
      </c>
      <c r="E6" s="6" t="s">
        <v>22</v>
      </c>
      <c r="F6" s="25">
        <v>46760</v>
      </c>
      <c r="G6" s="4">
        <f>F6-$F$3</f>
        <v>3608</v>
      </c>
      <c r="H6" s="7" t="s">
        <v>19</v>
      </c>
      <c r="I6" s="25">
        <v>43151</v>
      </c>
      <c r="J6" s="25">
        <v>43151</v>
      </c>
      <c r="K6" s="25">
        <v>43152</v>
      </c>
      <c r="L6" s="8">
        <v>20000</v>
      </c>
      <c r="M6" s="9">
        <v>1947128</v>
      </c>
      <c r="N6" s="10">
        <v>96.5</v>
      </c>
      <c r="O6" s="21">
        <v>7.6800999999999994E-2</v>
      </c>
      <c r="P6" s="4" t="s">
        <v>20</v>
      </c>
      <c r="R6" s="11"/>
    </row>
    <row r="7" spans="1:18" s="2" customFormat="1" x14ac:dyDescent="0.25">
      <c r="A7" s="4">
        <v>2</v>
      </c>
      <c r="B7" s="6" t="s">
        <v>39</v>
      </c>
      <c r="C7" s="6" t="s">
        <v>40</v>
      </c>
      <c r="D7" s="6" t="s">
        <v>17</v>
      </c>
      <c r="E7" s="6" t="s">
        <v>24</v>
      </c>
      <c r="F7" s="25">
        <v>46760</v>
      </c>
      <c r="G7" s="4">
        <f>F7-$F$3</f>
        <v>3608</v>
      </c>
      <c r="H7" s="7" t="s">
        <v>19</v>
      </c>
      <c r="I7" s="25">
        <v>43151</v>
      </c>
      <c r="J7" s="25">
        <v>43151</v>
      </c>
      <c r="K7" s="25">
        <v>43152</v>
      </c>
      <c r="L7" s="8">
        <v>1000000</v>
      </c>
      <c r="M7" s="9">
        <v>97628917</v>
      </c>
      <c r="N7" s="10">
        <v>96.772499999999994</v>
      </c>
      <c r="O7" s="21">
        <v>7.6394000000000004E-2</v>
      </c>
      <c r="P7" s="4" t="s">
        <v>20</v>
      </c>
      <c r="R7" s="11"/>
    </row>
    <row r="8" spans="1:18" s="2" customFormat="1" x14ac:dyDescent="0.25">
      <c r="A8" s="4">
        <v>3</v>
      </c>
      <c r="B8" s="6" t="s">
        <v>39</v>
      </c>
      <c r="C8" s="6" t="s">
        <v>40</v>
      </c>
      <c r="D8" s="6" t="s">
        <v>17</v>
      </c>
      <c r="E8" s="6" t="s">
        <v>24</v>
      </c>
      <c r="F8" s="25">
        <v>46760</v>
      </c>
      <c r="G8" s="4">
        <f t="shared" ref="G8:G38" si="0">F8-$F$3</f>
        <v>3608</v>
      </c>
      <c r="H8" s="7" t="s">
        <v>19</v>
      </c>
      <c r="I8" s="25">
        <v>43151</v>
      </c>
      <c r="J8" s="25">
        <v>43151</v>
      </c>
      <c r="K8" s="25">
        <v>43152</v>
      </c>
      <c r="L8" s="8">
        <v>480000</v>
      </c>
      <c r="M8" s="9">
        <v>46731080</v>
      </c>
      <c r="N8" s="10">
        <v>96.5</v>
      </c>
      <c r="O8" s="21">
        <v>7.6800999999999994E-2</v>
      </c>
      <c r="P8" s="4" t="s">
        <v>20</v>
      </c>
      <c r="R8" s="11"/>
    </row>
    <row r="9" spans="1:18" s="2" customFormat="1" x14ac:dyDescent="0.25">
      <c r="A9" s="4">
        <v>4</v>
      </c>
      <c r="B9" s="6" t="s">
        <v>39</v>
      </c>
      <c r="C9" s="6" t="s">
        <v>40</v>
      </c>
      <c r="D9" s="6" t="s">
        <v>17</v>
      </c>
      <c r="E9" s="6" t="s">
        <v>24</v>
      </c>
      <c r="F9" s="25">
        <v>46760</v>
      </c>
      <c r="G9" s="4">
        <f t="shared" si="0"/>
        <v>3608</v>
      </c>
      <c r="H9" s="7" t="s">
        <v>19</v>
      </c>
      <c r="I9" s="25">
        <v>43151</v>
      </c>
      <c r="J9" s="25">
        <v>43151</v>
      </c>
      <c r="K9" s="25">
        <v>43152</v>
      </c>
      <c r="L9" s="8">
        <v>1000000</v>
      </c>
      <c r="M9" s="9">
        <v>97716417</v>
      </c>
      <c r="N9" s="10">
        <v>96.86</v>
      </c>
      <c r="O9" s="21">
        <v>7.6263999999999998E-2</v>
      </c>
      <c r="P9" s="4" t="s">
        <v>20</v>
      </c>
      <c r="R9" s="11"/>
    </row>
    <row r="10" spans="1:18" s="2" customFormat="1" x14ac:dyDescent="0.25">
      <c r="A10" s="4">
        <v>5</v>
      </c>
      <c r="B10" s="6" t="s">
        <v>39</v>
      </c>
      <c r="C10" s="6" t="s">
        <v>40</v>
      </c>
      <c r="D10" s="6" t="s">
        <v>17</v>
      </c>
      <c r="E10" s="6" t="s">
        <v>24</v>
      </c>
      <c r="F10" s="25">
        <v>46760</v>
      </c>
      <c r="G10" s="4">
        <f t="shared" si="0"/>
        <v>3608</v>
      </c>
      <c r="H10" s="7" t="s">
        <v>19</v>
      </c>
      <c r="I10" s="25">
        <v>43151</v>
      </c>
      <c r="J10" s="25">
        <v>43151</v>
      </c>
      <c r="K10" s="25">
        <v>43152</v>
      </c>
      <c r="L10" s="8">
        <v>500000</v>
      </c>
      <c r="M10" s="9">
        <v>48858208</v>
      </c>
      <c r="N10" s="10">
        <v>96.86</v>
      </c>
      <c r="O10" s="21">
        <v>7.6577000000000006E-2</v>
      </c>
      <c r="P10" s="4" t="s">
        <v>20</v>
      </c>
      <c r="R10" s="11"/>
    </row>
    <row r="11" spans="1:18" s="2" customFormat="1" x14ac:dyDescent="0.25">
      <c r="A11" s="4">
        <v>6</v>
      </c>
      <c r="B11" s="6" t="s">
        <v>39</v>
      </c>
      <c r="C11" s="6" t="s">
        <v>40</v>
      </c>
      <c r="D11" s="6" t="s">
        <v>17</v>
      </c>
      <c r="E11" s="6" t="s">
        <v>24</v>
      </c>
      <c r="F11" s="25">
        <v>46760</v>
      </c>
      <c r="G11" s="4">
        <f t="shared" si="0"/>
        <v>3608</v>
      </c>
      <c r="H11" s="7" t="s">
        <v>19</v>
      </c>
      <c r="I11" s="25">
        <v>43151</v>
      </c>
      <c r="J11" s="25">
        <v>43151</v>
      </c>
      <c r="K11" s="25">
        <v>43152</v>
      </c>
      <c r="L11" s="8">
        <v>1000000</v>
      </c>
      <c r="M11" s="9">
        <v>97346417</v>
      </c>
      <c r="N11" s="10">
        <v>96.49</v>
      </c>
      <c r="O11" s="21">
        <v>7.6815999999999995E-2</v>
      </c>
      <c r="P11" s="4" t="s">
        <v>20</v>
      </c>
      <c r="R11" s="11"/>
    </row>
    <row r="12" spans="1:18" s="2" customFormat="1" x14ac:dyDescent="0.25">
      <c r="A12" s="4">
        <v>7</v>
      </c>
      <c r="B12" s="6" t="s">
        <v>39</v>
      </c>
      <c r="C12" s="6" t="s">
        <v>40</v>
      </c>
      <c r="D12" s="6" t="s">
        <v>17</v>
      </c>
      <c r="E12" s="6" t="s">
        <v>24</v>
      </c>
      <c r="F12" s="25">
        <v>46760</v>
      </c>
      <c r="G12" s="4">
        <f t="shared" si="0"/>
        <v>3608</v>
      </c>
      <c r="H12" s="7" t="s">
        <v>19</v>
      </c>
      <c r="I12" s="25">
        <v>43151</v>
      </c>
      <c r="J12" s="25">
        <v>43151</v>
      </c>
      <c r="K12" s="25">
        <v>43152</v>
      </c>
      <c r="L12" s="8">
        <v>500000</v>
      </c>
      <c r="M12" s="9">
        <v>48753208</v>
      </c>
      <c r="N12" s="10">
        <v>96.65</v>
      </c>
      <c r="O12" s="21">
        <v>7.6577000000000006E-2</v>
      </c>
      <c r="P12" s="4" t="s">
        <v>20</v>
      </c>
      <c r="R12" s="11"/>
    </row>
    <row r="13" spans="1:18" s="2" customFormat="1" x14ac:dyDescent="0.25">
      <c r="A13" s="4">
        <v>8</v>
      </c>
      <c r="B13" s="6" t="s">
        <v>41</v>
      </c>
      <c r="C13" s="6" t="s">
        <v>42</v>
      </c>
      <c r="D13" s="6" t="s">
        <v>17</v>
      </c>
      <c r="E13" s="6" t="s">
        <v>21</v>
      </c>
      <c r="F13" s="25">
        <v>43210</v>
      </c>
      <c r="G13" s="4">
        <f t="shared" si="0"/>
        <v>58</v>
      </c>
      <c r="H13" s="7" t="s">
        <v>19</v>
      </c>
      <c r="I13" s="25">
        <v>43151</v>
      </c>
      <c r="J13" s="25">
        <v>43151</v>
      </c>
      <c r="K13" s="25">
        <v>43152</v>
      </c>
      <c r="L13" s="8">
        <v>2500000</v>
      </c>
      <c r="M13" s="9">
        <v>247172000</v>
      </c>
      <c r="N13" s="10">
        <v>98.868799999999993</v>
      </c>
      <c r="O13" s="21">
        <v>7.2002070000000001E-2</v>
      </c>
      <c r="P13" s="4" t="s">
        <v>20</v>
      </c>
      <c r="R13" s="11"/>
    </row>
    <row r="14" spans="1:18" s="2" customFormat="1" x14ac:dyDescent="0.25">
      <c r="A14" s="4">
        <v>9</v>
      </c>
      <c r="B14" s="6" t="s">
        <v>41</v>
      </c>
      <c r="C14" s="6" t="s">
        <v>42</v>
      </c>
      <c r="D14" s="6" t="s">
        <v>17</v>
      </c>
      <c r="E14" s="6" t="s">
        <v>21</v>
      </c>
      <c r="F14" s="25">
        <v>43210</v>
      </c>
      <c r="G14" s="4">
        <f t="shared" si="0"/>
        <v>58</v>
      </c>
      <c r="H14" s="7" t="s">
        <v>19</v>
      </c>
      <c r="I14" s="25">
        <v>43151</v>
      </c>
      <c r="J14" s="25">
        <v>43151</v>
      </c>
      <c r="K14" s="25">
        <v>43152</v>
      </c>
      <c r="L14" s="8">
        <v>2500000</v>
      </c>
      <c r="M14" s="9">
        <v>247168000</v>
      </c>
      <c r="N14" s="10">
        <v>98.868799999999993</v>
      </c>
      <c r="O14" s="21">
        <v>7.2002070000000001E-2</v>
      </c>
      <c r="P14" s="4" t="s">
        <v>20</v>
      </c>
      <c r="R14" s="11"/>
    </row>
    <row r="15" spans="1:18" s="2" customFormat="1" x14ac:dyDescent="0.25">
      <c r="A15" s="4">
        <v>10</v>
      </c>
      <c r="B15" s="6" t="s">
        <v>55</v>
      </c>
      <c r="C15" s="6" t="s">
        <v>56</v>
      </c>
      <c r="D15" s="6" t="s">
        <v>17</v>
      </c>
      <c r="E15" s="6" t="s">
        <v>21</v>
      </c>
      <c r="F15" s="25">
        <v>43185</v>
      </c>
      <c r="G15" s="4">
        <f t="shared" si="0"/>
        <v>33</v>
      </c>
      <c r="H15" s="7" t="s">
        <v>19</v>
      </c>
      <c r="I15" s="25">
        <v>43151</v>
      </c>
      <c r="J15" s="25">
        <v>43151</v>
      </c>
      <c r="K15" s="25">
        <v>43152</v>
      </c>
      <c r="L15" s="8">
        <v>500000</v>
      </c>
      <c r="M15" s="9">
        <v>49692700</v>
      </c>
      <c r="N15" s="10">
        <v>99.385400000000004</v>
      </c>
      <c r="O15" s="21">
        <v>6.8399000000000001E-2</v>
      </c>
      <c r="P15" s="4" t="s">
        <v>20</v>
      </c>
      <c r="R15" s="11"/>
    </row>
    <row r="16" spans="1:18" s="2" customFormat="1" x14ac:dyDescent="0.25">
      <c r="A16" s="4">
        <v>11</v>
      </c>
      <c r="B16" s="6" t="s">
        <v>57</v>
      </c>
      <c r="C16" s="6" t="s">
        <v>102</v>
      </c>
      <c r="D16" s="6" t="s">
        <v>17</v>
      </c>
      <c r="E16" s="6" t="s">
        <v>35</v>
      </c>
      <c r="F16" s="25">
        <v>43153</v>
      </c>
      <c r="G16" s="4">
        <f t="shared" si="0"/>
        <v>1</v>
      </c>
      <c r="H16" s="12" t="s">
        <v>25</v>
      </c>
      <c r="I16" s="25">
        <v>43152</v>
      </c>
      <c r="J16" s="25">
        <v>43152</v>
      </c>
      <c r="K16" s="25">
        <v>43152</v>
      </c>
      <c r="L16" s="8">
        <v>161404742</v>
      </c>
      <c r="M16" s="9">
        <v>161378620.87</v>
      </c>
      <c r="N16" s="10">
        <v>99.983816379999993</v>
      </c>
      <c r="O16" s="21">
        <v>5.9079765399999998E-2</v>
      </c>
      <c r="P16" s="4" t="s">
        <v>20</v>
      </c>
      <c r="Q16" s="13"/>
    </row>
    <row r="17" spans="1:17" s="2" customFormat="1" x14ac:dyDescent="0.25">
      <c r="A17" s="4">
        <v>12</v>
      </c>
      <c r="B17" s="6" t="s">
        <v>57</v>
      </c>
      <c r="C17" s="6" t="s">
        <v>102</v>
      </c>
      <c r="D17" s="6" t="s">
        <v>17</v>
      </c>
      <c r="E17" s="6" t="s">
        <v>22</v>
      </c>
      <c r="F17" s="25">
        <v>43153</v>
      </c>
      <c r="G17" s="4">
        <f t="shared" si="0"/>
        <v>1</v>
      </c>
      <c r="H17" s="12" t="s">
        <v>25</v>
      </c>
      <c r="I17" s="25">
        <v>43152</v>
      </c>
      <c r="J17" s="25">
        <v>43152</v>
      </c>
      <c r="K17" s="25">
        <v>43152</v>
      </c>
      <c r="L17" s="8">
        <v>1741850</v>
      </c>
      <c r="M17" s="9">
        <v>1741568.11</v>
      </c>
      <c r="N17" s="10">
        <v>99.983816379999993</v>
      </c>
      <c r="O17" s="21">
        <v>5.9079765399999998E-2</v>
      </c>
      <c r="P17" s="4" t="s">
        <v>20</v>
      </c>
      <c r="Q17" s="13"/>
    </row>
    <row r="18" spans="1:17" s="2" customFormat="1" x14ac:dyDescent="0.25">
      <c r="A18" s="4">
        <v>13</v>
      </c>
      <c r="B18" s="6" t="s">
        <v>57</v>
      </c>
      <c r="C18" s="6" t="s">
        <v>102</v>
      </c>
      <c r="D18" s="6" t="s">
        <v>17</v>
      </c>
      <c r="E18" s="6" t="s">
        <v>23</v>
      </c>
      <c r="F18" s="25">
        <v>43153</v>
      </c>
      <c r="G18" s="4">
        <f t="shared" si="0"/>
        <v>1</v>
      </c>
      <c r="H18" s="12" t="s">
        <v>25</v>
      </c>
      <c r="I18" s="25">
        <v>43152</v>
      </c>
      <c r="J18" s="25">
        <v>43152</v>
      </c>
      <c r="K18" s="25">
        <v>43152</v>
      </c>
      <c r="L18" s="8">
        <v>1214578</v>
      </c>
      <c r="M18" s="9">
        <v>1214381.44</v>
      </c>
      <c r="N18" s="10">
        <v>99.983816379999993</v>
      </c>
      <c r="O18" s="21">
        <v>5.9079765399999998E-2</v>
      </c>
      <c r="P18" s="4" t="s">
        <v>20</v>
      </c>
      <c r="Q18" s="13"/>
    </row>
    <row r="19" spans="1:17" s="2" customFormat="1" x14ac:dyDescent="0.25">
      <c r="A19" s="4">
        <v>14</v>
      </c>
      <c r="B19" s="6" t="s">
        <v>57</v>
      </c>
      <c r="C19" s="6" t="s">
        <v>102</v>
      </c>
      <c r="D19" s="6" t="s">
        <v>17</v>
      </c>
      <c r="E19" s="6" t="s">
        <v>18</v>
      </c>
      <c r="F19" s="25">
        <v>43153</v>
      </c>
      <c r="G19" s="4">
        <f t="shared" si="0"/>
        <v>1</v>
      </c>
      <c r="H19" s="12" t="s">
        <v>25</v>
      </c>
      <c r="I19" s="25">
        <v>43152</v>
      </c>
      <c r="J19" s="25">
        <v>43152</v>
      </c>
      <c r="K19" s="25">
        <v>43152</v>
      </c>
      <c r="L19" s="8">
        <v>1979007</v>
      </c>
      <c r="M19" s="9">
        <v>1978686.73</v>
      </c>
      <c r="N19" s="10">
        <v>99.983816379999993</v>
      </c>
      <c r="O19" s="21">
        <v>5.9079765399999998E-2</v>
      </c>
      <c r="P19" s="4" t="s">
        <v>20</v>
      </c>
      <c r="Q19" s="13"/>
    </row>
    <row r="20" spans="1:17" s="2" customFormat="1" x14ac:dyDescent="0.25">
      <c r="A20" s="4">
        <v>15</v>
      </c>
      <c r="B20" s="6" t="s">
        <v>57</v>
      </c>
      <c r="C20" s="6" t="s">
        <v>102</v>
      </c>
      <c r="D20" s="6" t="s">
        <v>17</v>
      </c>
      <c r="E20" s="6" t="s">
        <v>24</v>
      </c>
      <c r="F20" s="25">
        <v>43153</v>
      </c>
      <c r="G20" s="4">
        <f t="shared" si="0"/>
        <v>1</v>
      </c>
      <c r="H20" s="12" t="s">
        <v>25</v>
      </c>
      <c r="I20" s="25">
        <v>43152</v>
      </c>
      <c r="J20" s="25">
        <v>43152</v>
      </c>
      <c r="K20" s="25">
        <v>43152</v>
      </c>
      <c r="L20" s="8">
        <v>149981046</v>
      </c>
      <c r="M20" s="9">
        <v>149956773.63999999</v>
      </c>
      <c r="N20" s="10">
        <v>99.983816379999993</v>
      </c>
      <c r="O20" s="21">
        <v>5.9079765399999998E-2</v>
      </c>
      <c r="P20" s="4" t="s">
        <v>20</v>
      </c>
      <c r="Q20" s="13"/>
    </row>
    <row r="21" spans="1:17" s="2" customFormat="1" x14ac:dyDescent="0.25">
      <c r="A21" s="4">
        <v>16</v>
      </c>
      <c r="B21" s="6" t="s">
        <v>58</v>
      </c>
      <c r="C21" s="6" t="s">
        <v>59</v>
      </c>
      <c r="D21" s="6" t="s">
        <v>17</v>
      </c>
      <c r="E21" s="6" t="s">
        <v>24</v>
      </c>
      <c r="F21" s="25">
        <v>43227</v>
      </c>
      <c r="G21" s="4">
        <f t="shared" si="0"/>
        <v>75</v>
      </c>
      <c r="H21" s="12" t="s">
        <v>25</v>
      </c>
      <c r="I21" s="25">
        <v>43152</v>
      </c>
      <c r="J21" s="25">
        <v>43152</v>
      </c>
      <c r="K21" s="25">
        <v>43152</v>
      </c>
      <c r="L21" s="8">
        <v>2500000</v>
      </c>
      <c r="M21" s="9">
        <v>246315500</v>
      </c>
      <c r="N21" s="10">
        <v>98.526200000000003</v>
      </c>
      <c r="O21" s="21">
        <v>7.2798000000000002E-2</v>
      </c>
      <c r="P21" s="4" t="s">
        <v>20</v>
      </c>
      <c r="Q21" s="13"/>
    </row>
    <row r="22" spans="1:17" s="2" customFormat="1" x14ac:dyDescent="0.25">
      <c r="A22" s="4">
        <v>17</v>
      </c>
      <c r="B22" s="6" t="s">
        <v>57</v>
      </c>
      <c r="C22" s="6" t="s">
        <v>102</v>
      </c>
      <c r="D22" s="6" t="s">
        <v>17</v>
      </c>
      <c r="E22" s="6" t="s">
        <v>26</v>
      </c>
      <c r="F22" s="25">
        <v>43153</v>
      </c>
      <c r="G22" s="4">
        <f t="shared" si="0"/>
        <v>1</v>
      </c>
      <c r="H22" s="12" t="s">
        <v>25</v>
      </c>
      <c r="I22" s="25">
        <v>43152</v>
      </c>
      <c r="J22" s="25">
        <v>43152</v>
      </c>
      <c r="K22" s="25">
        <v>43152</v>
      </c>
      <c r="L22" s="8">
        <v>13859075</v>
      </c>
      <c r="M22" s="9">
        <v>13856832.1</v>
      </c>
      <c r="N22" s="10">
        <v>99.983816379999993</v>
      </c>
      <c r="O22" s="21">
        <v>5.9079765399999998E-2</v>
      </c>
      <c r="P22" s="4" t="s">
        <v>20</v>
      </c>
      <c r="Q22" s="13"/>
    </row>
    <row r="23" spans="1:17" s="2" customFormat="1" x14ac:dyDescent="0.25">
      <c r="A23" s="4">
        <v>18</v>
      </c>
      <c r="B23" s="6" t="s">
        <v>60</v>
      </c>
      <c r="C23" s="6" t="s">
        <v>61</v>
      </c>
      <c r="D23" s="6" t="s">
        <v>17</v>
      </c>
      <c r="E23" s="6" t="s">
        <v>21</v>
      </c>
      <c r="F23" s="25">
        <v>43159</v>
      </c>
      <c r="G23" s="4">
        <f t="shared" si="0"/>
        <v>7</v>
      </c>
      <c r="H23" s="12" t="s">
        <v>25</v>
      </c>
      <c r="I23" s="25">
        <v>43152</v>
      </c>
      <c r="J23" s="25">
        <v>43152</v>
      </c>
      <c r="K23" s="25">
        <v>43152</v>
      </c>
      <c r="L23" s="8">
        <v>20000000</v>
      </c>
      <c r="M23" s="9">
        <v>1997624000</v>
      </c>
      <c r="N23" s="10">
        <v>99.881200000000007</v>
      </c>
      <c r="O23" s="21">
        <v>6.2019390000000001E-2</v>
      </c>
      <c r="P23" s="4" t="s">
        <v>20</v>
      </c>
      <c r="Q23" s="13"/>
    </row>
    <row r="24" spans="1:17" s="2" customFormat="1" x14ac:dyDescent="0.25">
      <c r="A24" s="4">
        <v>19</v>
      </c>
      <c r="B24" s="6" t="s">
        <v>58</v>
      </c>
      <c r="C24" s="6" t="s">
        <v>59</v>
      </c>
      <c r="D24" s="6" t="s">
        <v>17</v>
      </c>
      <c r="E24" s="6" t="s">
        <v>21</v>
      </c>
      <c r="F24" s="25">
        <v>43227</v>
      </c>
      <c r="G24" s="4">
        <f t="shared" si="0"/>
        <v>75</v>
      </c>
      <c r="H24" s="12" t="s">
        <v>25</v>
      </c>
      <c r="I24" s="25">
        <v>43152</v>
      </c>
      <c r="J24" s="25">
        <v>43152</v>
      </c>
      <c r="K24" s="25">
        <v>43152</v>
      </c>
      <c r="L24" s="8">
        <v>2500000</v>
      </c>
      <c r="M24" s="9">
        <v>246315500</v>
      </c>
      <c r="N24" s="10">
        <v>98.526200000000003</v>
      </c>
      <c r="O24" s="21">
        <v>7.2798000000000002E-2</v>
      </c>
      <c r="P24" s="4" t="s">
        <v>20</v>
      </c>
      <c r="Q24" s="13"/>
    </row>
    <row r="25" spans="1:17" s="2" customFormat="1" x14ac:dyDescent="0.25">
      <c r="A25" s="4">
        <v>20</v>
      </c>
      <c r="B25" s="6" t="s">
        <v>57</v>
      </c>
      <c r="C25" s="6" t="s">
        <v>102</v>
      </c>
      <c r="D25" s="6" t="s">
        <v>17</v>
      </c>
      <c r="E25" s="6" t="s">
        <v>21</v>
      </c>
      <c r="F25" s="25">
        <v>43153</v>
      </c>
      <c r="G25" s="4">
        <f t="shared" si="0"/>
        <v>1</v>
      </c>
      <c r="H25" s="12" t="s">
        <v>25</v>
      </c>
      <c r="I25" s="25">
        <v>43152</v>
      </c>
      <c r="J25" s="25">
        <v>43152</v>
      </c>
      <c r="K25" s="25">
        <v>43152</v>
      </c>
      <c r="L25" s="8">
        <v>158433557</v>
      </c>
      <c r="M25" s="9">
        <v>158407916.72</v>
      </c>
      <c r="N25" s="10">
        <v>99.983816379999993</v>
      </c>
      <c r="O25" s="21">
        <v>5.9079765399999998E-2</v>
      </c>
      <c r="P25" s="4" t="s">
        <v>20</v>
      </c>
      <c r="Q25" s="13"/>
    </row>
    <row r="26" spans="1:17" s="2" customFormat="1" x14ac:dyDescent="0.25">
      <c r="A26" s="4">
        <v>21</v>
      </c>
      <c r="B26" s="6" t="s">
        <v>62</v>
      </c>
      <c r="C26" s="6" t="s">
        <v>63</v>
      </c>
      <c r="D26" s="6" t="s">
        <v>17</v>
      </c>
      <c r="E26" s="6" t="s">
        <v>21</v>
      </c>
      <c r="F26" s="25">
        <v>43160</v>
      </c>
      <c r="G26" s="4">
        <f t="shared" si="0"/>
        <v>8</v>
      </c>
      <c r="H26" s="12" t="s">
        <v>25</v>
      </c>
      <c r="I26" s="25">
        <v>43152</v>
      </c>
      <c r="J26" s="25">
        <v>43152</v>
      </c>
      <c r="K26" s="25">
        <v>43152</v>
      </c>
      <c r="L26" s="8">
        <v>10000000</v>
      </c>
      <c r="M26" s="9">
        <v>998636000</v>
      </c>
      <c r="N26" s="10">
        <v>99.863600000000005</v>
      </c>
      <c r="O26" s="21">
        <v>6.2317499999999998E-2</v>
      </c>
      <c r="P26" s="4" t="s">
        <v>20</v>
      </c>
      <c r="Q26" s="13"/>
    </row>
    <row r="27" spans="1:17" s="2" customFormat="1" x14ac:dyDescent="0.25">
      <c r="A27" s="4">
        <v>22</v>
      </c>
      <c r="B27" s="6" t="s">
        <v>64</v>
      </c>
      <c r="C27" s="6" t="s">
        <v>65</v>
      </c>
      <c r="D27" s="6" t="s">
        <v>17</v>
      </c>
      <c r="E27" s="6" t="s">
        <v>21</v>
      </c>
      <c r="F27" s="25">
        <v>43215</v>
      </c>
      <c r="G27" s="4">
        <f t="shared" si="0"/>
        <v>63</v>
      </c>
      <c r="H27" s="12" t="s">
        <v>25</v>
      </c>
      <c r="I27" s="25">
        <v>43152</v>
      </c>
      <c r="J27" s="25">
        <v>43152</v>
      </c>
      <c r="K27" s="25">
        <v>43152</v>
      </c>
      <c r="L27" s="8">
        <v>10000000</v>
      </c>
      <c r="M27" s="9">
        <v>987590000</v>
      </c>
      <c r="N27" s="10">
        <v>98.759</v>
      </c>
      <c r="O27" s="21">
        <v>7.2800000000000004E-2</v>
      </c>
      <c r="P27" s="4" t="s">
        <v>20</v>
      </c>
      <c r="Q27" s="13"/>
    </row>
    <row r="28" spans="1:17" s="2" customFormat="1" x14ac:dyDescent="0.25">
      <c r="A28" s="4">
        <v>23</v>
      </c>
      <c r="B28" s="6" t="s">
        <v>66</v>
      </c>
      <c r="C28" s="6" t="s">
        <v>67</v>
      </c>
      <c r="D28" s="6" t="s">
        <v>17</v>
      </c>
      <c r="E28" s="6" t="s">
        <v>21</v>
      </c>
      <c r="F28" s="25">
        <v>43186</v>
      </c>
      <c r="G28" s="4">
        <f t="shared" si="0"/>
        <v>34</v>
      </c>
      <c r="H28" s="12" t="s">
        <v>25</v>
      </c>
      <c r="I28" s="25">
        <v>43152</v>
      </c>
      <c r="J28" s="25">
        <v>43152</v>
      </c>
      <c r="K28" s="25">
        <v>43152</v>
      </c>
      <c r="L28" s="8">
        <v>5000000</v>
      </c>
      <c r="M28" s="9">
        <v>496623000</v>
      </c>
      <c r="N28" s="10">
        <v>99.324600000000004</v>
      </c>
      <c r="O28" s="21">
        <v>7.2999999999999995E-2</v>
      </c>
      <c r="P28" s="4" t="s">
        <v>20</v>
      </c>
      <c r="Q28" s="13"/>
    </row>
    <row r="29" spans="1:17" s="2" customFormat="1" x14ac:dyDescent="0.25">
      <c r="A29" s="4">
        <v>24</v>
      </c>
      <c r="B29" s="6" t="s">
        <v>57</v>
      </c>
      <c r="C29" s="6" t="s">
        <v>102</v>
      </c>
      <c r="D29" s="6" t="s">
        <v>17</v>
      </c>
      <c r="E29" s="6" t="s">
        <v>27</v>
      </c>
      <c r="F29" s="25">
        <v>43153</v>
      </c>
      <c r="G29" s="4">
        <f t="shared" si="0"/>
        <v>1</v>
      </c>
      <c r="H29" s="12" t="s">
        <v>25</v>
      </c>
      <c r="I29" s="25">
        <v>43152</v>
      </c>
      <c r="J29" s="25">
        <v>43152</v>
      </c>
      <c r="K29" s="25">
        <v>43152</v>
      </c>
      <c r="L29" s="8">
        <v>121490089</v>
      </c>
      <c r="M29" s="9">
        <v>121470427.51000001</v>
      </c>
      <c r="N29" s="10">
        <v>99.983816379999993</v>
      </c>
      <c r="O29" s="21">
        <v>5.9079765399999998E-2</v>
      </c>
      <c r="P29" s="4" t="s">
        <v>20</v>
      </c>
      <c r="Q29" s="13"/>
    </row>
    <row r="30" spans="1:17" s="2" customFormat="1" x14ac:dyDescent="0.25">
      <c r="A30" s="4">
        <v>25</v>
      </c>
      <c r="B30" s="6" t="s">
        <v>57</v>
      </c>
      <c r="C30" s="6" t="s">
        <v>102</v>
      </c>
      <c r="D30" s="6" t="s">
        <v>17</v>
      </c>
      <c r="E30" s="6" t="s">
        <v>28</v>
      </c>
      <c r="F30" s="25">
        <v>43153</v>
      </c>
      <c r="G30" s="4">
        <f t="shared" si="0"/>
        <v>1</v>
      </c>
      <c r="H30" s="12" t="s">
        <v>25</v>
      </c>
      <c r="I30" s="25">
        <v>43152</v>
      </c>
      <c r="J30" s="25">
        <v>43152</v>
      </c>
      <c r="K30" s="25">
        <v>43152</v>
      </c>
      <c r="L30" s="8">
        <v>580081</v>
      </c>
      <c r="M30" s="9">
        <v>579987.12</v>
      </c>
      <c r="N30" s="10">
        <v>99.983816379999993</v>
      </c>
      <c r="O30" s="21">
        <v>5.9079765399999998E-2</v>
      </c>
      <c r="P30" s="4" t="s">
        <v>20</v>
      </c>
      <c r="Q30" s="13"/>
    </row>
    <row r="31" spans="1:17" s="2" customFormat="1" x14ac:dyDescent="0.25">
      <c r="A31" s="4">
        <v>26</v>
      </c>
      <c r="B31" s="6" t="s">
        <v>57</v>
      </c>
      <c r="C31" s="6" t="s">
        <v>102</v>
      </c>
      <c r="D31" s="6" t="s">
        <v>17</v>
      </c>
      <c r="E31" s="6" t="s">
        <v>29</v>
      </c>
      <c r="F31" s="25">
        <v>43153</v>
      </c>
      <c r="G31" s="4">
        <f t="shared" si="0"/>
        <v>1</v>
      </c>
      <c r="H31" s="12" t="s">
        <v>25</v>
      </c>
      <c r="I31" s="25">
        <v>43152</v>
      </c>
      <c r="J31" s="25">
        <v>43152</v>
      </c>
      <c r="K31" s="25">
        <v>43152</v>
      </c>
      <c r="L31" s="8">
        <v>43304035</v>
      </c>
      <c r="M31" s="9">
        <v>43297026.840000004</v>
      </c>
      <c r="N31" s="10">
        <v>99.983816379999993</v>
      </c>
      <c r="O31" s="21">
        <v>5.9079765399999998E-2</v>
      </c>
      <c r="P31" s="4" t="s">
        <v>20</v>
      </c>
      <c r="Q31" s="13"/>
    </row>
    <row r="32" spans="1:17" s="2" customFormat="1" x14ac:dyDescent="0.25">
      <c r="A32" s="4">
        <v>27</v>
      </c>
      <c r="B32" s="6" t="s">
        <v>57</v>
      </c>
      <c r="C32" s="6" t="s">
        <v>102</v>
      </c>
      <c r="D32" s="6" t="s">
        <v>17</v>
      </c>
      <c r="E32" s="6" t="s">
        <v>30</v>
      </c>
      <c r="F32" s="25">
        <v>43153</v>
      </c>
      <c r="G32" s="4">
        <f t="shared" si="0"/>
        <v>1</v>
      </c>
      <c r="H32" s="12" t="s">
        <v>25</v>
      </c>
      <c r="I32" s="25">
        <v>43152</v>
      </c>
      <c r="J32" s="25">
        <v>43152</v>
      </c>
      <c r="K32" s="25">
        <v>43152</v>
      </c>
      <c r="L32" s="8">
        <v>1009361516</v>
      </c>
      <c r="M32" s="9">
        <v>1009198164.77</v>
      </c>
      <c r="N32" s="10">
        <v>99.983816379999993</v>
      </c>
      <c r="O32" s="21">
        <v>5.9079765399999998E-2</v>
      </c>
      <c r="P32" s="4" t="s">
        <v>20</v>
      </c>
      <c r="Q32" s="13"/>
    </row>
    <row r="33" spans="1:17" s="2" customFormat="1" x14ac:dyDescent="0.25">
      <c r="A33" s="4">
        <v>28</v>
      </c>
      <c r="B33" s="6" t="s">
        <v>57</v>
      </c>
      <c r="C33" s="6" t="s">
        <v>102</v>
      </c>
      <c r="D33" s="6" t="s">
        <v>17</v>
      </c>
      <c r="E33" s="6" t="s">
        <v>31</v>
      </c>
      <c r="F33" s="25">
        <v>43153</v>
      </c>
      <c r="G33" s="4">
        <f t="shared" si="0"/>
        <v>1</v>
      </c>
      <c r="H33" s="12" t="s">
        <v>25</v>
      </c>
      <c r="I33" s="25">
        <v>43152</v>
      </c>
      <c r="J33" s="25">
        <v>43152</v>
      </c>
      <c r="K33" s="25">
        <v>43152</v>
      </c>
      <c r="L33" s="8">
        <v>4298686</v>
      </c>
      <c r="M33" s="9">
        <v>4297990.32</v>
      </c>
      <c r="N33" s="10">
        <v>99.983816379999993</v>
      </c>
      <c r="O33" s="21">
        <v>5.9079765399999998E-2</v>
      </c>
      <c r="P33" s="4" t="s">
        <v>20</v>
      </c>
      <c r="Q33" s="13"/>
    </row>
    <row r="34" spans="1:17" s="2" customFormat="1" x14ac:dyDescent="0.25">
      <c r="A34" s="4">
        <v>29</v>
      </c>
      <c r="B34" s="6" t="s">
        <v>57</v>
      </c>
      <c r="C34" s="6" t="s">
        <v>102</v>
      </c>
      <c r="D34" s="6" t="s">
        <v>17</v>
      </c>
      <c r="E34" s="6" t="s">
        <v>32</v>
      </c>
      <c r="F34" s="25">
        <v>43153</v>
      </c>
      <c r="G34" s="4">
        <f t="shared" si="0"/>
        <v>1</v>
      </c>
      <c r="H34" s="12" t="s">
        <v>25</v>
      </c>
      <c r="I34" s="25">
        <v>43152</v>
      </c>
      <c r="J34" s="25">
        <v>43152</v>
      </c>
      <c r="K34" s="25">
        <v>43152</v>
      </c>
      <c r="L34" s="8">
        <v>167464429</v>
      </c>
      <c r="M34" s="9">
        <v>167437327.19</v>
      </c>
      <c r="N34" s="10">
        <v>99.983816379999993</v>
      </c>
      <c r="O34" s="21">
        <v>5.9079765399999998E-2</v>
      </c>
      <c r="P34" s="4" t="s">
        <v>20</v>
      </c>
      <c r="Q34" s="13"/>
    </row>
    <row r="35" spans="1:17" s="2" customFormat="1" x14ac:dyDescent="0.25">
      <c r="A35" s="4">
        <v>30</v>
      </c>
      <c r="B35" s="6" t="s">
        <v>57</v>
      </c>
      <c r="C35" s="6" t="s">
        <v>102</v>
      </c>
      <c r="D35" s="6" t="s">
        <v>17</v>
      </c>
      <c r="E35" s="6" t="s">
        <v>33</v>
      </c>
      <c r="F35" s="25">
        <v>43153</v>
      </c>
      <c r="G35" s="4">
        <f t="shared" si="0"/>
        <v>1</v>
      </c>
      <c r="H35" s="12" t="s">
        <v>25</v>
      </c>
      <c r="I35" s="25">
        <v>43152</v>
      </c>
      <c r="J35" s="25">
        <v>43152</v>
      </c>
      <c r="K35" s="25">
        <v>43152</v>
      </c>
      <c r="L35" s="8">
        <v>6350291</v>
      </c>
      <c r="M35" s="9">
        <v>6349263.29</v>
      </c>
      <c r="N35" s="10">
        <v>99.983816379999993</v>
      </c>
      <c r="O35" s="21">
        <v>5.9079765399999998E-2</v>
      </c>
      <c r="P35" s="4" t="s">
        <v>20</v>
      </c>
      <c r="Q35" s="13"/>
    </row>
    <row r="36" spans="1:17" s="2" customFormat="1" x14ac:dyDescent="0.25">
      <c r="A36" s="4">
        <v>31</v>
      </c>
      <c r="B36" s="6" t="s">
        <v>57</v>
      </c>
      <c r="C36" s="6" t="s">
        <v>102</v>
      </c>
      <c r="D36" s="6" t="s">
        <v>17</v>
      </c>
      <c r="E36" s="6" t="s">
        <v>34</v>
      </c>
      <c r="F36" s="25">
        <v>43153</v>
      </c>
      <c r="G36" s="4">
        <f t="shared" si="0"/>
        <v>1</v>
      </c>
      <c r="H36" s="12" t="s">
        <v>25</v>
      </c>
      <c r="I36" s="25">
        <v>43152</v>
      </c>
      <c r="J36" s="25">
        <v>43152</v>
      </c>
      <c r="K36" s="25">
        <v>43152</v>
      </c>
      <c r="L36" s="8">
        <v>52104461</v>
      </c>
      <c r="M36" s="9">
        <v>52096028.609999999</v>
      </c>
      <c r="N36" s="10">
        <v>99.983816379999993</v>
      </c>
      <c r="O36" s="21">
        <v>5.9079765399999998E-2</v>
      </c>
      <c r="P36" s="4" t="s">
        <v>20</v>
      </c>
      <c r="Q36" s="13"/>
    </row>
    <row r="37" spans="1:17" s="2" customFormat="1" x14ac:dyDescent="0.25">
      <c r="A37" s="4">
        <v>32</v>
      </c>
      <c r="B37" s="6" t="s">
        <v>57</v>
      </c>
      <c r="C37" s="6" t="s">
        <v>102</v>
      </c>
      <c r="D37" s="6" t="s">
        <v>17</v>
      </c>
      <c r="E37" s="6" t="s">
        <v>36</v>
      </c>
      <c r="F37" s="25">
        <v>43153</v>
      </c>
      <c r="G37" s="4">
        <f t="shared" si="0"/>
        <v>1</v>
      </c>
      <c r="H37" s="12" t="s">
        <v>25</v>
      </c>
      <c r="I37" s="25">
        <v>43152</v>
      </c>
      <c r="J37" s="25">
        <v>43152</v>
      </c>
      <c r="K37" s="25">
        <v>43152</v>
      </c>
      <c r="L37" s="8">
        <v>78391788</v>
      </c>
      <c r="M37" s="9">
        <v>78379101.370000005</v>
      </c>
      <c r="N37" s="10">
        <v>99.983816379999993</v>
      </c>
      <c r="O37" s="21">
        <v>5.9079765399999998E-2</v>
      </c>
      <c r="P37" s="4" t="s">
        <v>20</v>
      </c>
      <c r="Q37" s="13"/>
    </row>
    <row r="38" spans="1:17" s="2" customFormat="1" x14ac:dyDescent="0.25">
      <c r="A38" s="4">
        <v>33</v>
      </c>
      <c r="B38" s="6" t="s">
        <v>57</v>
      </c>
      <c r="C38" s="6" t="s">
        <v>102</v>
      </c>
      <c r="D38" s="6" t="s">
        <v>17</v>
      </c>
      <c r="E38" s="6" t="s">
        <v>37</v>
      </c>
      <c r="F38" s="25">
        <v>43153</v>
      </c>
      <c r="G38" s="4">
        <f t="shared" si="0"/>
        <v>1</v>
      </c>
      <c r="H38" s="12" t="s">
        <v>25</v>
      </c>
      <c r="I38" s="25">
        <v>43152</v>
      </c>
      <c r="J38" s="25">
        <v>43152</v>
      </c>
      <c r="K38" s="25">
        <v>43152</v>
      </c>
      <c r="L38" s="8">
        <v>907881</v>
      </c>
      <c r="M38" s="9">
        <v>907734.07</v>
      </c>
      <c r="N38" s="10">
        <v>99.983816379999993</v>
      </c>
      <c r="O38" s="21">
        <v>5.9079765399999998E-2</v>
      </c>
      <c r="P38" s="4" t="s">
        <v>20</v>
      </c>
      <c r="Q38" s="13"/>
    </row>
    <row r="39" spans="1:17" s="2" customFormat="1" x14ac:dyDescent="0.25">
      <c r="A39" s="14"/>
      <c r="B39" s="15"/>
      <c r="C39" s="15"/>
      <c r="D39" s="15"/>
      <c r="E39" s="15"/>
      <c r="F39" s="27"/>
      <c r="G39" s="14"/>
      <c r="H39" s="16"/>
      <c r="I39" s="27"/>
      <c r="J39" s="27"/>
      <c r="K39" s="27"/>
      <c r="L39" s="17"/>
      <c r="M39" s="18"/>
      <c r="N39" s="19"/>
      <c r="O39" s="20"/>
      <c r="P39" s="14"/>
      <c r="Q39" s="13"/>
    </row>
    <row r="40" spans="1:17" x14ac:dyDescent="0.25">
      <c r="A40" s="1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8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2.140625" style="1" bestFit="1" customWidth="1"/>
    <col min="6" max="6" width="13.28515625" style="23" bestFit="1" customWidth="1"/>
    <col min="7" max="7" width="13.140625" style="1" bestFit="1" customWidth="1"/>
    <col min="8" max="8" width="15.5703125" style="1" bestFit="1" customWidth="1"/>
    <col min="9" max="11" width="13.28515625" style="23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23">
        <v>43153</v>
      </c>
    </row>
    <row r="4" spans="1:18" x14ac:dyDescent="0.25">
      <c r="G4" s="22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3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68</v>
      </c>
      <c r="C6" s="6" t="s">
        <v>69</v>
      </c>
      <c r="D6" s="6" t="s">
        <v>17</v>
      </c>
      <c r="E6" s="6" t="s">
        <v>24</v>
      </c>
      <c r="F6" s="25">
        <v>43255</v>
      </c>
      <c r="G6" s="4">
        <f>F6-$F$3</f>
        <v>102</v>
      </c>
      <c r="H6" s="7" t="s">
        <v>19</v>
      </c>
      <c r="I6" s="25">
        <v>43152</v>
      </c>
      <c r="J6" s="25">
        <v>43152</v>
      </c>
      <c r="K6" s="25">
        <v>43153</v>
      </c>
      <c r="L6" s="8">
        <v>5000000</v>
      </c>
      <c r="M6" s="9">
        <v>489601500</v>
      </c>
      <c r="N6" s="10">
        <v>97.920299999999997</v>
      </c>
      <c r="O6" s="21">
        <v>7.6000999999999999E-2</v>
      </c>
      <c r="P6" s="4" t="s">
        <v>20</v>
      </c>
      <c r="R6" s="11"/>
    </row>
    <row r="7" spans="1:18" s="2" customFormat="1" x14ac:dyDescent="0.25">
      <c r="A7" s="4">
        <v>2</v>
      </c>
      <c r="B7" s="6" t="s">
        <v>70</v>
      </c>
      <c r="C7" s="6" t="s">
        <v>71</v>
      </c>
      <c r="D7" s="6" t="s">
        <v>17</v>
      </c>
      <c r="E7" s="6" t="s">
        <v>21</v>
      </c>
      <c r="F7" s="25">
        <v>43209</v>
      </c>
      <c r="G7" s="4">
        <f>F7-$F$3</f>
        <v>56</v>
      </c>
      <c r="H7" s="7" t="s">
        <v>19</v>
      </c>
      <c r="I7" s="25">
        <v>43152</v>
      </c>
      <c r="J7" s="25">
        <v>43152</v>
      </c>
      <c r="K7" s="25">
        <v>43153</v>
      </c>
      <c r="L7" s="8">
        <v>3500000</v>
      </c>
      <c r="M7" s="9">
        <v>346659950</v>
      </c>
      <c r="N7" s="10">
        <v>99.045699999999997</v>
      </c>
      <c r="O7" s="21">
        <v>6.2798999999999994E-2</v>
      </c>
      <c r="P7" s="4" t="s">
        <v>20</v>
      </c>
      <c r="Q7" s="13"/>
    </row>
    <row r="8" spans="1:18" s="2" customFormat="1" x14ac:dyDescent="0.25">
      <c r="A8" s="4">
        <v>3</v>
      </c>
      <c r="B8" s="6" t="s">
        <v>72</v>
      </c>
      <c r="C8" s="6" t="s">
        <v>73</v>
      </c>
      <c r="D8" s="6" t="s">
        <v>17</v>
      </c>
      <c r="E8" s="6" t="s">
        <v>21</v>
      </c>
      <c r="F8" s="25">
        <v>43244</v>
      </c>
      <c r="G8" s="4">
        <f t="shared" ref="G8:G46" si="0">F8-$F$3</f>
        <v>91</v>
      </c>
      <c r="H8" s="7" t="s">
        <v>19</v>
      </c>
      <c r="I8" s="25">
        <v>43152</v>
      </c>
      <c r="J8" s="25">
        <v>43152</v>
      </c>
      <c r="K8" s="25">
        <v>43153</v>
      </c>
      <c r="L8" s="8">
        <v>2500000</v>
      </c>
      <c r="M8" s="9">
        <v>246103750</v>
      </c>
      <c r="N8" s="10">
        <v>98.441500000000005</v>
      </c>
      <c r="O8" s="21">
        <v>6.3501000000000002E-2</v>
      </c>
      <c r="P8" s="4" t="s">
        <v>20</v>
      </c>
      <c r="Q8" s="13"/>
    </row>
    <row r="9" spans="1:18" s="2" customFormat="1" x14ac:dyDescent="0.25">
      <c r="A9" s="4">
        <v>4</v>
      </c>
      <c r="B9" s="6" t="s">
        <v>72</v>
      </c>
      <c r="C9" s="6" t="s">
        <v>73</v>
      </c>
      <c r="D9" s="6" t="s">
        <v>17</v>
      </c>
      <c r="E9" s="6" t="s">
        <v>21</v>
      </c>
      <c r="F9" s="25">
        <v>43244</v>
      </c>
      <c r="G9" s="4">
        <f t="shared" si="0"/>
        <v>91</v>
      </c>
      <c r="H9" s="7" t="s">
        <v>19</v>
      </c>
      <c r="I9" s="25">
        <v>43152</v>
      </c>
      <c r="J9" s="25">
        <v>43152</v>
      </c>
      <c r="K9" s="25">
        <v>43153</v>
      </c>
      <c r="L9" s="8">
        <v>55000000</v>
      </c>
      <c r="M9" s="9">
        <v>5414200000</v>
      </c>
      <c r="N9" s="10">
        <v>98.44</v>
      </c>
      <c r="O9" s="21">
        <v>6.3562999999999995E-2</v>
      </c>
      <c r="P9" s="4" t="s">
        <v>20</v>
      </c>
      <c r="Q9" s="13"/>
    </row>
    <row r="10" spans="1:18" s="2" customFormat="1" x14ac:dyDescent="0.25">
      <c r="A10" s="4">
        <v>5</v>
      </c>
      <c r="B10" s="6" t="s">
        <v>70</v>
      </c>
      <c r="C10" s="6" t="s">
        <v>71</v>
      </c>
      <c r="D10" s="6" t="s">
        <v>17</v>
      </c>
      <c r="E10" s="6" t="s">
        <v>21</v>
      </c>
      <c r="F10" s="25">
        <v>43209</v>
      </c>
      <c r="G10" s="4">
        <f t="shared" si="0"/>
        <v>56</v>
      </c>
      <c r="H10" s="7" t="s">
        <v>19</v>
      </c>
      <c r="I10" s="25">
        <v>43152</v>
      </c>
      <c r="J10" s="25">
        <v>43152</v>
      </c>
      <c r="K10" s="25">
        <v>43153</v>
      </c>
      <c r="L10" s="8">
        <v>1500000</v>
      </c>
      <c r="M10" s="9">
        <v>148575300</v>
      </c>
      <c r="N10" s="10">
        <v>99.050200000000004</v>
      </c>
      <c r="O10" s="21">
        <v>6.25E-2</v>
      </c>
      <c r="P10" s="4" t="s">
        <v>20</v>
      </c>
      <c r="Q10" s="13"/>
    </row>
    <row r="11" spans="1:18" s="2" customFormat="1" x14ac:dyDescent="0.25">
      <c r="A11" s="4">
        <v>6</v>
      </c>
      <c r="B11" s="6" t="s">
        <v>70</v>
      </c>
      <c r="C11" s="6" t="s">
        <v>71</v>
      </c>
      <c r="D11" s="6" t="s">
        <v>17</v>
      </c>
      <c r="E11" s="6" t="s">
        <v>21</v>
      </c>
      <c r="F11" s="25">
        <v>43209</v>
      </c>
      <c r="G11" s="4">
        <f t="shared" si="0"/>
        <v>56</v>
      </c>
      <c r="H11" s="7" t="s">
        <v>19</v>
      </c>
      <c r="I11" s="25">
        <v>43152</v>
      </c>
      <c r="J11" s="25">
        <v>43152</v>
      </c>
      <c r="K11" s="25">
        <v>43153</v>
      </c>
      <c r="L11" s="8">
        <v>10000000</v>
      </c>
      <c r="M11" s="9">
        <v>990457000</v>
      </c>
      <c r="N11" s="10">
        <v>99.045699999999997</v>
      </c>
      <c r="O11" s="21">
        <v>6.2798999999999994E-2</v>
      </c>
      <c r="P11" s="4" t="s">
        <v>20</v>
      </c>
      <c r="Q11" s="13"/>
    </row>
    <row r="12" spans="1:18" s="2" customFormat="1" x14ac:dyDescent="0.25">
      <c r="A12" s="4">
        <v>7</v>
      </c>
      <c r="B12" s="6" t="s">
        <v>74</v>
      </c>
      <c r="C12" s="6" t="s">
        <v>75</v>
      </c>
      <c r="D12" s="6" t="s">
        <v>17</v>
      </c>
      <c r="E12" s="6" t="s">
        <v>21</v>
      </c>
      <c r="F12" s="25">
        <v>43193</v>
      </c>
      <c r="G12" s="4">
        <f t="shared" si="0"/>
        <v>40</v>
      </c>
      <c r="H12" s="7" t="s">
        <v>19</v>
      </c>
      <c r="I12" s="25">
        <v>43152</v>
      </c>
      <c r="J12" s="25">
        <v>43152</v>
      </c>
      <c r="K12" s="25">
        <v>43153</v>
      </c>
      <c r="L12" s="8">
        <v>5000000</v>
      </c>
      <c r="M12" s="9">
        <v>495875500</v>
      </c>
      <c r="N12" s="10">
        <v>99.1751</v>
      </c>
      <c r="O12" s="21">
        <v>7.5898000000000007E-2</v>
      </c>
      <c r="P12" s="4" t="s">
        <v>20</v>
      </c>
      <c r="Q12" s="13"/>
    </row>
    <row r="13" spans="1:18" s="2" customFormat="1" x14ac:dyDescent="0.25">
      <c r="A13" s="4">
        <v>8</v>
      </c>
      <c r="B13" s="6" t="s">
        <v>76</v>
      </c>
      <c r="C13" s="6" t="s">
        <v>102</v>
      </c>
      <c r="D13" s="6" t="s">
        <v>17</v>
      </c>
      <c r="E13" s="6" t="s">
        <v>35</v>
      </c>
      <c r="F13" s="25">
        <v>43154</v>
      </c>
      <c r="G13" s="4">
        <f t="shared" si="0"/>
        <v>1</v>
      </c>
      <c r="H13" s="12" t="s">
        <v>25</v>
      </c>
      <c r="I13" s="25">
        <v>43153</v>
      </c>
      <c r="J13" s="25">
        <v>43153</v>
      </c>
      <c r="K13" s="25">
        <v>43153</v>
      </c>
      <c r="L13" s="8">
        <v>23144293</v>
      </c>
      <c r="M13" s="9">
        <v>23140490.210000001</v>
      </c>
      <c r="N13" s="10">
        <v>99.983569230000001</v>
      </c>
      <c r="O13" s="21">
        <v>5.99821824E-2</v>
      </c>
      <c r="P13" s="4" t="s">
        <v>20</v>
      </c>
      <c r="Q13" s="13"/>
    </row>
    <row r="14" spans="1:18" s="2" customFormat="1" x14ac:dyDescent="0.25">
      <c r="A14" s="4">
        <v>9</v>
      </c>
      <c r="B14" s="6" t="s">
        <v>77</v>
      </c>
      <c r="C14" s="6" t="s">
        <v>78</v>
      </c>
      <c r="D14" s="6" t="s">
        <v>17</v>
      </c>
      <c r="E14" s="6" t="s">
        <v>35</v>
      </c>
      <c r="F14" s="25">
        <v>43278</v>
      </c>
      <c r="G14" s="4">
        <f t="shared" si="0"/>
        <v>125</v>
      </c>
      <c r="H14" s="12" t="s">
        <v>25</v>
      </c>
      <c r="I14" s="25">
        <v>43153</v>
      </c>
      <c r="J14" s="25">
        <v>43153</v>
      </c>
      <c r="K14" s="25">
        <v>43153</v>
      </c>
      <c r="L14" s="8">
        <v>1000000</v>
      </c>
      <c r="M14" s="9">
        <v>97092300</v>
      </c>
      <c r="N14" s="10">
        <v>97.092299999999994</v>
      </c>
      <c r="O14" s="21">
        <v>8.7447999999999998E-2</v>
      </c>
      <c r="P14" s="4" t="s">
        <v>20</v>
      </c>
      <c r="Q14" s="13"/>
    </row>
    <row r="15" spans="1:18" s="2" customFormat="1" x14ac:dyDescent="0.25">
      <c r="A15" s="4">
        <v>10</v>
      </c>
      <c r="B15" s="6" t="s">
        <v>79</v>
      </c>
      <c r="C15" s="6" t="s">
        <v>80</v>
      </c>
      <c r="D15" s="6" t="s">
        <v>17</v>
      </c>
      <c r="E15" s="6" t="s">
        <v>35</v>
      </c>
      <c r="F15" s="25">
        <v>43259</v>
      </c>
      <c r="G15" s="4">
        <f t="shared" si="0"/>
        <v>106</v>
      </c>
      <c r="H15" s="12" t="s">
        <v>25</v>
      </c>
      <c r="I15" s="25">
        <v>43153</v>
      </c>
      <c r="J15" s="25">
        <v>43153</v>
      </c>
      <c r="K15" s="25">
        <v>43153</v>
      </c>
      <c r="L15" s="8">
        <v>200000</v>
      </c>
      <c r="M15" s="9">
        <v>19554780</v>
      </c>
      <c r="N15" s="10">
        <v>97.773899999999998</v>
      </c>
      <c r="O15" s="21">
        <v>7.8398679999999998E-2</v>
      </c>
      <c r="P15" s="4" t="s">
        <v>20</v>
      </c>
      <c r="Q15" s="13"/>
    </row>
    <row r="16" spans="1:18" s="2" customFormat="1" x14ac:dyDescent="0.25">
      <c r="A16" s="4">
        <v>11</v>
      </c>
      <c r="B16" s="6" t="s">
        <v>81</v>
      </c>
      <c r="C16" s="6" t="s">
        <v>82</v>
      </c>
      <c r="D16" s="6" t="s">
        <v>17</v>
      </c>
      <c r="E16" s="6" t="s">
        <v>35</v>
      </c>
      <c r="F16" s="25">
        <v>43279</v>
      </c>
      <c r="G16" s="4">
        <f t="shared" si="0"/>
        <v>126</v>
      </c>
      <c r="H16" s="12" t="s">
        <v>25</v>
      </c>
      <c r="I16" s="25">
        <v>43153</v>
      </c>
      <c r="J16" s="25">
        <v>43153</v>
      </c>
      <c r="K16" s="25">
        <v>43153</v>
      </c>
      <c r="L16" s="8">
        <v>20</v>
      </c>
      <c r="M16" s="9">
        <v>21283461.640000001</v>
      </c>
      <c r="N16" s="10">
        <v>100.2295</v>
      </c>
      <c r="O16" s="21">
        <v>8.2554000000000002E-2</v>
      </c>
      <c r="P16" s="4" t="s">
        <v>20</v>
      </c>
      <c r="Q16" s="13"/>
    </row>
    <row r="17" spans="1:17" s="2" customFormat="1" x14ac:dyDescent="0.25">
      <c r="A17" s="4">
        <v>12</v>
      </c>
      <c r="B17" s="6" t="s">
        <v>76</v>
      </c>
      <c r="C17" s="6" t="s">
        <v>102</v>
      </c>
      <c r="D17" s="6" t="s">
        <v>17</v>
      </c>
      <c r="E17" s="6" t="s">
        <v>22</v>
      </c>
      <c r="F17" s="25">
        <v>43154</v>
      </c>
      <c r="G17" s="4">
        <f t="shared" si="0"/>
        <v>1</v>
      </c>
      <c r="H17" s="12" t="s">
        <v>25</v>
      </c>
      <c r="I17" s="25">
        <v>43153</v>
      </c>
      <c r="J17" s="25">
        <v>43153</v>
      </c>
      <c r="K17" s="25">
        <v>43153</v>
      </c>
      <c r="L17" s="8">
        <v>1721998</v>
      </c>
      <c r="M17" s="9">
        <v>1721715.06</v>
      </c>
      <c r="N17" s="10">
        <v>99.983569230000001</v>
      </c>
      <c r="O17" s="21">
        <v>5.99821824E-2</v>
      </c>
      <c r="P17" s="4" t="s">
        <v>20</v>
      </c>
      <c r="Q17" s="13"/>
    </row>
    <row r="18" spans="1:17" s="2" customFormat="1" x14ac:dyDescent="0.25">
      <c r="A18" s="4">
        <v>13</v>
      </c>
      <c r="B18" s="6" t="s">
        <v>76</v>
      </c>
      <c r="C18" s="6" t="s">
        <v>102</v>
      </c>
      <c r="D18" s="6" t="s">
        <v>17</v>
      </c>
      <c r="E18" s="6" t="s">
        <v>23</v>
      </c>
      <c r="F18" s="25">
        <v>43154</v>
      </c>
      <c r="G18" s="4">
        <f t="shared" si="0"/>
        <v>1</v>
      </c>
      <c r="H18" s="12" t="s">
        <v>25</v>
      </c>
      <c r="I18" s="25">
        <v>43153</v>
      </c>
      <c r="J18" s="25">
        <v>43153</v>
      </c>
      <c r="K18" s="25">
        <v>43153</v>
      </c>
      <c r="L18" s="8">
        <v>1140191</v>
      </c>
      <c r="M18" s="9">
        <v>1140003.6599999999</v>
      </c>
      <c r="N18" s="10">
        <v>99.983569230000001</v>
      </c>
      <c r="O18" s="21">
        <v>5.99821824E-2</v>
      </c>
      <c r="P18" s="4" t="s">
        <v>20</v>
      </c>
      <c r="Q18" s="13"/>
    </row>
    <row r="19" spans="1:17" s="2" customFormat="1" x14ac:dyDescent="0.25">
      <c r="A19" s="4">
        <v>14</v>
      </c>
      <c r="B19" s="6" t="s">
        <v>76</v>
      </c>
      <c r="C19" s="6" t="s">
        <v>102</v>
      </c>
      <c r="D19" s="6" t="s">
        <v>17</v>
      </c>
      <c r="E19" s="6" t="s">
        <v>18</v>
      </c>
      <c r="F19" s="25">
        <v>43154</v>
      </c>
      <c r="G19" s="4">
        <f t="shared" si="0"/>
        <v>1</v>
      </c>
      <c r="H19" s="12" t="s">
        <v>25</v>
      </c>
      <c r="I19" s="25">
        <v>43153</v>
      </c>
      <c r="J19" s="25">
        <v>43153</v>
      </c>
      <c r="K19" s="25">
        <v>43153</v>
      </c>
      <c r="L19" s="8">
        <v>2220959</v>
      </c>
      <c r="M19" s="9">
        <v>2220594.08</v>
      </c>
      <c r="N19" s="10">
        <v>99.983569230000001</v>
      </c>
      <c r="O19" s="21">
        <v>5.99821824E-2</v>
      </c>
      <c r="P19" s="4" t="s">
        <v>20</v>
      </c>
      <c r="Q19" s="13"/>
    </row>
    <row r="20" spans="1:17" s="2" customFormat="1" x14ac:dyDescent="0.25">
      <c r="A20" s="4">
        <v>15</v>
      </c>
      <c r="B20" s="6" t="s">
        <v>81</v>
      </c>
      <c r="C20" s="6" t="s">
        <v>82</v>
      </c>
      <c r="D20" s="6" t="s">
        <v>17</v>
      </c>
      <c r="E20" s="6" t="s">
        <v>24</v>
      </c>
      <c r="F20" s="25">
        <v>43279</v>
      </c>
      <c r="G20" s="4">
        <f t="shared" si="0"/>
        <v>126</v>
      </c>
      <c r="H20" s="12" t="s">
        <v>25</v>
      </c>
      <c r="I20" s="25">
        <v>43153</v>
      </c>
      <c r="J20" s="25">
        <v>43153</v>
      </c>
      <c r="K20" s="25">
        <v>43153</v>
      </c>
      <c r="L20" s="8">
        <v>20</v>
      </c>
      <c r="M20" s="9">
        <v>21283461.640000001</v>
      </c>
      <c r="N20" s="10">
        <v>100.2295</v>
      </c>
      <c r="O20" s="21">
        <v>8.2554000000000002E-2</v>
      </c>
      <c r="P20" s="4" t="s">
        <v>20</v>
      </c>
      <c r="Q20" s="13"/>
    </row>
    <row r="21" spans="1:17" s="2" customFormat="1" x14ac:dyDescent="0.25">
      <c r="A21" s="4">
        <v>16</v>
      </c>
      <c r="B21" s="6" t="s">
        <v>76</v>
      </c>
      <c r="C21" s="6" t="s">
        <v>102</v>
      </c>
      <c r="D21" s="6" t="s">
        <v>17</v>
      </c>
      <c r="E21" s="6" t="s">
        <v>24</v>
      </c>
      <c r="F21" s="25">
        <v>43154</v>
      </c>
      <c r="G21" s="4">
        <f t="shared" si="0"/>
        <v>1</v>
      </c>
      <c r="H21" s="12" t="s">
        <v>25</v>
      </c>
      <c r="I21" s="25">
        <v>43153</v>
      </c>
      <c r="J21" s="25">
        <v>43153</v>
      </c>
      <c r="K21" s="25">
        <v>43153</v>
      </c>
      <c r="L21" s="8">
        <v>586657078</v>
      </c>
      <c r="M21" s="9">
        <v>586560685.72000003</v>
      </c>
      <c r="N21" s="10">
        <v>99.983569230000001</v>
      </c>
      <c r="O21" s="21">
        <v>5.99821824E-2</v>
      </c>
      <c r="P21" s="4" t="s">
        <v>20</v>
      </c>
      <c r="Q21" s="13"/>
    </row>
    <row r="22" spans="1:17" s="2" customFormat="1" x14ac:dyDescent="0.25">
      <c r="A22" s="4">
        <v>17</v>
      </c>
      <c r="B22" s="6" t="s">
        <v>83</v>
      </c>
      <c r="C22" s="6" t="s">
        <v>84</v>
      </c>
      <c r="D22" s="6" t="s">
        <v>17</v>
      </c>
      <c r="E22" s="6" t="s">
        <v>24</v>
      </c>
      <c r="F22" s="25">
        <v>43234</v>
      </c>
      <c r="G22" s="4">
        <f t="shared" si="0"/>
        <v>81</v>
      </c>
      <c r="H22" s="12" t="s">
        <v>25</v>
      </c>
      <c r="I22" s="25">
        <v>43153</v>
      </c>
      <c r="J22" s="25">
        <v>43153</v>
      </c>
      <c r="K22" s="25">
        <v>43153</v>
      </c>
      <c r="L22" s="8">
        <v>5000000</v>
      </c>
      <c r="M22" s="9">
        <v>492093500</v>
      </c>
      <c r="N22" s="10">
        <v>98.418700000000001</v>
      </c>
      <c r="O22" s="21">
        <v>7.2400989999999998E-2</v>
      </c>
      <c r="P22" s="4" t="s">
        <v>20</v>
      </c>
      <c r="Q22" s="13"/>
    </row>
    <row r="23" spans="1:17" s="2" customFormat="1" x14ac:dyDescent="0.25">
      <c r="A23" s="4">
        <v>18</v>
      </c>
      <c r="B23" s="6" t="s">
        <v>85</v>
      </c>
      <c r="C23" s="6" t="s">
        <v>86</v>
      </c>
      <c r="D23" s="6" t="s">
        <v>17</v>
      </c>
      <c r="E23" s="6" t="s">
        <v>24</v>
      </c>
      <c r="F23" s="25">
        <v>43174</v>
      </c>
      <c r="G23" s="4">
        <f t="shared" si="0"/>
        <v>21</v>
      </c>
      <c r="H23" s="12" t="s">
        <v>25</v>
      </c>
      <c r="I23" s="25">
        <v>43153</v>
      </c>
      <c r="J23" s="25">
        <v>43153</v>
      </c>
      <c r="K23" s="25">
        <v>43153</v>
      </c>
      <c r="L23" s="8">
        <v>2500000</v>
      </c>
      <c r="M23" s="9">
        <v>248895500</v>
      </c>
      <c r="N23" s="10">
        <v>99.558199999999999</v>
      </c>
      <c r="O23" s="21">
        <v>7.7130000000000004E-2</v>
      </c>
      <c r="P23" s="4" t="s">
        <v>20</v>
      </c>
      <c r="Q23" s="13"/>
    </row>
    <row r="24" spans="1:17" s="2" customFormat="1" x14ac:dyDescent="0.25">
      <c r="A24" s="4">
        <v>19</v>
      </c>
      <c r="B24" s="6" t="s">
        <v>87</v>
      </c>
      <c r="C24" s="6" t="s">
        <v>88</v>
      </c>
      <c r="D24" s="6" t="s">
        <v>17</v>
      </c>
      <c r="E24" s="6" t="s">
        <v>24</v>
      </c>
      <c r="F24" s="25">
        <v>43185</v>
      </c>
      <c r="G24" s="4">
        <f t="shared" si="0"/>
        <v>32</v>
      </c>
      <c r="H24" s="12" t="s">
        <v>25</v>
      </c>
      <c r="I24" s="25">
        <v>43153</v>
      </c>
      <c r="J24" s="25">
        <v>43153</v>
      </c>
      <c r="K24" s="25">
        <v>43153</v>
      </c>
      <c r="L24" s="8">
        <v>500000</v>
      </c>
      <c r="M24" s="9">
        <v>49639450</v>
      </c>
      <c r="N24" s="10">
        <v>99.278899999999993</v>
      </c>
      <c r="O24" s="21">
        <v>8.2848000000000005E-2</v>
      </c>
      <c r="P24" s="4" t="s">
        <v>20</v>
      </c>
      <c r="Q24" s="13"/>
    </row>
    <row r="25" spans="1:17" s="2" customFormat="1" x14ac:dyDescent="0.25">
      <c r="A25" s="4">
        <v>20</v>
      </c>
      <c r="B25" s="6" t="s">
        <v>77</v>
      </c>
      <c r="C25" s="6" t="s">
        <v>78</v>
      </c>
      <c r="D25" s="6" t="s">
        <v>17</v>
      </c>
      <c r="E25" s="6" t="s">
        <v>24</v>
      </c>
      <c r="F25" s="25">
        <v>43278</v>
      </c>
      <c r="G25" s="4">
        <f t="shared" si="0"/>
        <v>125</v>
      </c>
      <c r="H25" s="12" t="s">
        <v>25</v>
      </c>
      <c r="I25" s="25">
        <v>43153</v>
      </c>
      <c r="J25" s="25">
        <v>43153</v>
      </c>
      <c r="K25" s="25">
        <v>43153</v>
      </c>
      <c r="L25" s="8">
        <v>1000000</v>
      </c>
      <c r="M25" s="9">
        <v>97092300</v>
      </c>
      <c r="N25" s="10">
        <v>97.092299999999994</v>
      </c>
      <c r="O25" s="21">
        <v>8.7447999999999998E-2</v>
      </c>
      <c r="P25" s="4" t="s">
        <v>20</v>
      </c>
      <c r="Q25" s="13"/>
    </row>
    <row r="26" spans="1:17" s="2" customFormat="1" x14ac:dyDescent="0.25">
      <c r="A26" s="4">
        <v>21</v>
      </c>
      <c r="B26" s="6" t="s">
        <v>79</v>
      </c>
      <c r="C26" s="6" t="s">
        <v>80</v>
      </c>
      <c r="D26" s="6" t="s">
        <v>17</v>
      </c>
      <c r="E26" s="6" t="s">
        <v>24</v>
      </c>
      <c r="F26" s="25">
        <v>43259</v>
      </c>
      <c r="G26" s="4">
        <f t="shared" si="0"/>
        <v>106</v>
      </c>
      <c r="H26" s="12" t="s">
        <v>25</v>
      </c>
      <c r="I26" s="25">
        <v>43153</v>
      </c>
      <c r="J26" s="25">
        <v>43153</v>
      </c>
      <c r="K26" s="25">
        <v>43153</v>
      </c>
      <c r="L26" s="8">
        <v>200000</v>
      </c>
      <c r="M26" s="9">
        <v>19554780</v>
      </c>
      <c r="N26" s="10">
        <v>97.773899999999998</v>
      </c>
      <c r="O26" s="21">
        <v>7.8398679999999998E-2</v>
      </c>
      <c r="P26" s="4" t="s">
        <v>20</v>
      </c>
      <c r="Q26" s="13"/>
    </row>
    <row r="27" spans="1:17" s="2" customFormat="1" x14ac:dyDescent="0.25">
      <c r="A27" s="4">
        <v>22</v>
      </c>
      <c r="B27" s="6" t="s">
        <v>76</v>
      </c>
      <c r="C27" s="6" t="s">
        <v>102</v>
      </c>
      <c r="D27" s="6" t="s">
        <v>17</v>
      </c>
      <c r="E27" s="6" t="s">
        <v>26</v>
      </c>
      <c r="F27" s="25">
        <v>43154</v>
      </c>
      <c r="G27" s="4">
        <f t="shared" si="0"/>
        <v>1</v>
      </c>
      <c r="H27" s="12" t="s">
        <v>25</v>
      </c>
      <c r="I27" s="25">
        <v>43153</v>
      </c>
      <c r="J27" s="25">
        <v>43153</v>
      </c>
      <c r="K27" s="25">
        <v>43153</v>
      </c>
      <c r="L27" s="8">
        <v>13861318</v>
      </c>
      <c r="M27" s="9">
        <v>13859040.48</v>
      </c>
      <c r="N27" s="10">
        <v>99.983569230000001</v>
      </c>
      <c r="O27" s="21">
        <v>5.99821824E-2</v>
      </c>
      <c r="P27" s="4" t="s">
        <v>20</v>
      </c>
      <c r="Q27" s="13"/>
    </row>
    <row r="28" spans="1:17" s="2" customFormat="1" x14ac:dyDescent="0.25">
      <c r="A28" s="4">
        <v>23</v>
      </c>
      <c r="B28" s="6" t="s">
        <v>41</v>
      </c>
      <c r="C28" s="6" t="s">
        <v>42</v>
      </c>
      <c r="D28" s="6" t="s">
        <v>17</v>
      </c>
      <c r="E28" s="6" t="s">
        <v>21</v>
      </c>
      <c r="F28" s="25">
        <v>43210</v>
      </c>
      <c r="G28" s="4">
        <f t="shared" si="0"/>
        <v>57</v>
      </c>
      <c r="H28" s="12" t="s">
        <v>25</v>
      </c>
      <c r="I28" s="25">
        <v>43153</v>
      </c>
      <c r="J28" s="25">
        <v>43153</v>
      </c>
      <c r="K28" s="25">
        <v>43153</v>
      </c>
      <c r="L28" s="8">
        <v>5000000</v>
      </c>
      <c r="M28" s="9">
        <v>494430500</v>
      </c>
      <c r="N28" s="10">
        <v>98.888099999999994</v>
      </c>
      <c r="O28" s="21">
        <v>7.2001200000000001E-2</v>
      </c>
      <c r="P28" s="4" t="s">
        <v>20</v>
      </c>
      <c r="Q28" s="13"/>
    </row>
    <row r="29" spans="1:17" s="2" customFormat="1" x14ac:dyDescent="0.25">
      <c r="A29" s="4">
        <v>24</v>
      </c>
      <c r="B29" s="6" t="s">
        <v>51</v>
      </c>
      <c r="C29" s="6" t="s">
        <v>52</v>
      </c>
      <c r="D29" s="6" t="s">
        <v>17</v>
      </c>
      <c r="E29" s="6" t="s">
        <v>21</v>
      </c>
      <c r="F29" s="25">
        <v>43217</v>
      </c>
      <c r="G29" s="4">
        <f t="shared" si="0"/>
        <v>64</v>
      </c>
      <c r="H29" s="12" t="s">
        <v>25</v>
      </c>
      <c r="I29" s="25">
        <v>43153</v>
      </c>
      <c r="J29" s="25">
        <v>43153</v>
      </c>
      <c r="K29" s="25">
        <v>43153</v>
      </c>
      <c r="L29" s="8">
        <v>5000000</v>
      </c>
      <c r="M29" s="9">
        <v>493708500</v>
      </c>
      <c r="N29" s="10">
        <v>98.744699999999995</v>
      </c>
      <c r="O29" s="21">
        <v>7.2500999999999996E-2</v>
      </c>
      <c r="P29" s="4" t="s">
        <v>20</v>
      </c>
      <c r="Q29" s="13"/>
    </row>
    <row r="30" spans="1:17" s="2" customFormat="1" x14ac:dyDescent="0.25">
      <c r="A30" s="4">
        <v>25</v>
      </c>
      <c r="B30" s="6" t="s">
        <v>76</v>
      </c>
      <c r="C30" s="6" t="s">
        <v>102</v>
      </c>
      <c r="D30" s="6" t="s">
        <v>17</v>
      </c>
      <c r="E30" s="6" t="s">
        <v>21</v>
      </c>
      <c r="F30" s="25">
        <v>43154</v>
      </c>
      <c r="G30" s="4">
        <f t="shared" si="0"/>
        <v>1</v>
      </c>
      <c r="H30" s="12" t="s">
        <v>25</v>
      </c>
      <c r="I30" s="25">
        <v>43153</v>
      </c>
      <c r="J30" s="25">
        <v>43153</v>
      </c>
      <c r="K30" s="25">
        <v>43153</v>
      </c>
      <c r="L30" s="8">
        <v>110421072</v>
      </c>
      <c r="M30" s="9">
        <v>110402928.97</v>
      </c>
      <c r="N30" s="10">
        <v>99.983569230000001</v>
      </c>
      <c r="O30" s="21">
        <v>5.99821824E-2</v>
      </c>
      <c r="P30" s="4" t="s">
        <v>20</v>
      </c>
      <c r="Q30" s="13"/>
    </row>
    <row r="31" spans="1:17" s="2" customFormat="1" x14ac:dyDescent="0.25">
      <c r="A31" s="4">
        <v>26</v>
      </c>
      <c r="B31" s="6" t="s">
        <v>41</v>
      </c>
      <c r="C31" s="6" t="s">
        <v>42</v>
      </c>
      <c r="D31" s="6" t="s">
        <v>17</v>
      </c>
      <c r="E31" s="6" t="s">
        <v>21</v>
      </c>
      <c r="F31" s="25">
        <v>43210</v>
      </c>
      <c r="G31" s="4">
        <f t="shared" si="0"/>
        <v>57</v>
      </c>
      <c r="H31" s="12" t="s">
        <v>25</v>
      </c>
      <c r="I31" s="25">
        <v>43153</v>
      </c>
      <c r="J31" s="25">
        <v>43153</v>
      </c>
      <c r="K31" s="25">
        <v>43153</v>
      </c>
      <c r="L31" s="8">
        <v>7500000</v>
      </c>
      <c r="M31" s="9">
        <v>741660750</v>
      </c>
      <c r="N31" s="10">
        <v>98.888099999999994</v>
      </c>
      <c r="O31" s="21">
        <v>7.2001200000000001E-2</v>
      </c>
      <c r="P31" s="4" t="s">
        <v>20</v>
      </c>
      <c r="Q31" s="13"/>
    </row>
    <row r="32" spans="1:17" s="2" customFormat="1" x14ac:dyDescent="0.25">
      <c r="A32" s="4">
        <v>27</v>
      </c>
      <c r="B32" s="6" t="s">
        <v>41</v>
      </c>
      <c r="C32" s="6" t="s">
        <v>42</v>
      </c>
      <c r="D32" s="6" t="s">
        <v>17</v>
      </c>
      <c r="E32" s="6" t="s">
        <v>21</v>
      </c>
      <c r="F32" s="25">
        <v>43210</v>
      </c>
      <c r="G32" s="4">
        <f t="shared" si="0"/>
        <v>57</v>
      </c>
      <c r="H32" s="12" t="s">
        <v>25</v>
      </c>
      <c r="I32" s="25">
        <v>43153</v>
      </c>
      <c r="J32" s="25">
        <v>43153</v>
      </c>
      <c r="K32" s="25">
        <v>43153</v>
      </c>
      <c r="L32" s="8">
        <v>12500000</v>
      </c>
      <c r="M32" s="9">
        <v>1236101250</v>
      </c>
      <c r="N32" s="10">
        <v>98.888099999999994</v>
      </c>
      <c r="O32" s="21">
        <v>7.2001200000000001E-2</v>
      </c>
      <c r="P32" s="4" t="s">
        <v>20</v>
      </c>
      <c r="Q32" s="13"/>
    </row>
    <row r="33" spans="1:17" s="2" customFormat="1" x14ac:dyDescent="0.25">
      <c r="A33" s="4">
        <v>28</v>
      </c>
      <c r="B33" s="6" t="s">
        <v>89</v>
      </c>
      <c r="C33" s="6" t="s">
        <v>90</v>
      </c>
      <c r="D33" s="6" t="s">
        <v>17</v>
      </c>
      <c r="E33" s="6" t="s">
        <v>21</v>
      </c>
      <c r="F33" s="25">
        <v>43159</v>
      </c>
      <c r="G33" s="4">
        <f t="shared" si="0"/>
        <v>6</v>
      </c>
      <c r="H33" s="12" t="s">
        <v>25</v>
      </c>
      <c r="I33" s="25">
        <v>43153</v>
      </c>
      <c r="J33" s="25">
        <v>43153</v>
      </c>
      <c r="K33" s="25">
        <v>43153</v>
      </c>
      <c r="L33" s="8">
        <v>7500000</v>
      </c>
      <c r="M33" s="9">
        <v>749181000</v>
      </c>
      <c r="N33" s="10">
        <v>99.890799999999999</v>
      </c>
      <c r="O33" s="21">
        <v>6.6502999999999993E-2</v>
      </c>
      <c r="P33" s="4" t="s">
        <v>20</v>
      </c>
      <c r="Q33" s="13"/>
    </row>
    <row r="34" spans="1:17" s="2" customFormat="1" x14ac:dyDescent="0.25">
      <c r="A34" s="4">
        <v>29</v>
      </c>
      <c r="B34" s="6" t="s">
        <v>83</v>
      </c>
      <c r="C34" s="6" t="s">
        <v>84</v>
      </c>
      <c r="D34" s="6" t="s">
        <v>17</v>
      </c>
      <c r="E34" s="6" t="s">
        <v>21</v>
      </c>
      <c r="F34" s="25">
        <v>43234</v>
      </c>
      <c r="G34" s="4">
        <f t="shared" si="0"/>
        <v>81</v>
      </c>
      <c r="H34" s="12" t="s">
        <v>25</v>
      </c>
      <c r="I34" s="25">
        <v>43153</v>
      </c>
      <c r="J34" s="25">
        <v>43153</v>
      </c>
      <c r="K34" s="25">
        <v>43153</v>
      </c>
      <c r="L34" s="8">
        <v>5000000</v>
      </c>
      <c r="M34" s="9">
        <v>492093500</v>
      </c>
      <c r="N34" s="10">
        <v>98.418700000000001</v>
      </c>
      <c r="O34" s="21">
        <v>7.2400989999999998E-2</v>
      </c>
      <c r="P34" s="4" t="s">
        <v>20</v>
      </c>
      <c r="Q34" s="13"/>
    </row>
    <row r="35" spans="1:17" s="2" customFormat="1" x14ac:dyDescent="0.25">
      <c r="A35" s="4">
        <v>30</v>
      </c>
      <c r="B35" s="6" t="s">
        <v>85</v>
      </c>
      <c r="C35" s="6" t="s">
        <v>86</v>
      </c>
      <c r="D35" s="6" t="s">
        <v>17</v>
      </c>
      <c r="E35" s="6" t="s">
        <v>21</v>
      </c>
      <c r="F35" s="25">
        <v>43174</v>
      </c>
      <c r="G35" s="4">
        <f t="shared" si="0"/>
        <v>21</v>
      </c>
      <c r="H35" s="12" t="s">
        <v>25</v>
      </c>
      <c r="I35" s="25">
        <v>43153</v>
      </c>
      <c r="J35" s="25">
        <v>43153</v>
      </c>
      <c r="K35" s="25">
        <v>43153</v>
      </c>
      <c r="L35" s="8">
        <v>2500000</v>
      </c>
      <c r="M35" s="9">
        <v>248895500</v>
      </c>
      <c r="N35" s="10">
        <v>99.558199999999999</v>
      </c>
      <c r="O35" s="21">
        <v>7.7130000000000004E-2</v>
      </c>
      <c r="P35" s="4" t="s">
        <v>20</v>
      </c>
      <c r="Q35" s="13"/>
    </row>
    <row r="36" spans="1:17" s="2" customFormat="1" x14ac:dyDescent="0.25">
      <c r="A36" s="4">
        <v>31</v>
      </c>
      <c r="B36" s="6" t="s">
        <v>87</v>
      </c>
      <c r="C36" s="6" t="s">
        <v>88</v>
      </c>
      <c r="D36" s="6" t="s">
        <v>17</v>
      </c>
      <c r="E36" s="6" t="s">
        <v>21</v>
      </c>
      <c r="F36" s="25">
        <v>43185</v>
      </c>
      <c r="G36" s="4">
        <f t="shared" si="0"/>
        <v>32</v>
      </c>
      <c r="H36" s="12"/>
      <c r="I36" s="25">
        <v>43153</v>
      </c>
      <c r="J36" s="25">
        <v>43153</v>
      </c>
      <c r="K36" s="25">
        <v>43153</v>
      </c>
      <c r="L36" s="8">
        <v>500000</v>
      </c>
      <c r="M36" s="9">
        <v>49639450</v>
      </c>
      <c r="N36" s="10">
        <v>99.278899999999993</v>
      </c>
      <c r="O36" s="21">
        <v>8.2848000000000005E-2</v>
      </c>
      <c r="P36" s="4" t="s">
        <v>20</v>
      </c>
      <c r="Q36" s="13"/>
    </row>
    <row r="37" spans="1:17" s="2" customFormat="1" x14ac:dyDescent="0.25">
      <c r="A37" s="4">
        <v>32</v>
      </c>
      <c r="B37" s="6" t="s">
        <v>76</v>
      </c>
      <c r="C37" s="6" t="s">
        <v>102</v>
      </c>
      <c r="D37" s="6" t="s">
        <v>17</v>
      </c>
      <c r="E37" s="6" t="s">
        <v>27</v>
      </c>
      <c r="F37" s="25">
        <v>43154</v>
      </c>
      <c r="G37" s="4">
        <f t="shared" si="0"/>
        <v>1</v>
      </c>
      <c r="H37" s="12"/>
      <c r="I37" s="25">
        <v>43153</v>
      </c>
      <c r="J37" s="25">
        <v>43153</v>
      </c>
      <c r="K37" s="25">
        <v>43153</v>
      </c>
      <c r="L37" s="8">
        <v>112470388</v>
      </c>
      <c r="M37" s="9">
        <v>112451908.25</v>
      </c>
      <c r="N37" s="10">
        <v>99.983569230000001</v>
      </c>
      <c r="O37" s="21">
        <v>5.99821824E-2</v>
      </c>
      <c r="P37" s="4" t="s">
        <v>20</v>
      </c>
      <c r="Q37" s="13"/>
    </row>
    <row r="38" spans="1:17" s="2" customFormat="1" x14ac:dyDescent="0.25">
      <c r="A38" s="4">
        <v>33</v>
      </c>
      <c r="B38" s="6" t="s">
        <v>76</v>
      </c>
      <c r="C38" s="6" t="s">
        <v>102</v>
      </c>
      <c r="D38" s="6" t="s">
        <v>17</v>
      </c>
      <c r="E38" s="6" t="s">
        <v>28</v>
      </c>
      <c r="F38" s="25">
        <v>43154</v>
      </c>
      <c r="G38" s="4">
        <f t="shared" si="0"/>
        <v>1</v>
      </c>
      <c r="H38" s="12"/>
      <c r="I38" s="25">
        <v>43153</v>
      </c>
      <c r="J38" s="25">
        <v>43153</v>
      </c>
      <c r="K38" s="25">
        <v>43153</v>
      </c>
      <c r="L38" s="8">
        <v>95416</v>
      </c>
      <c r="M38" s="9">
        <v>95400.320000000007</v>
      </c>
      <c r="N38" s="10">
        <v>99.983569230000001</v>
      </c>
      <c r="O38" s="21">
        <v>5.99821824E-2</v>
      </c>
      <c r="P38" s="4" t="s">
        <v>20</v>
      </c>
      <c r="Q38" s="13"/>
    </row>
    <row r="39" spans="1:17" s="2" customFormat="1" x14ac:dyDescent="0.25">
      <c r="A39" s="4">
        <v>34</v>
      </c>
      <c r="B39" s="6" t="s">
        <v>76</v>
      </c>
      <c r="C39" s="6" t="s">
        <v>102</v>
      </c>
      <c r="D39" s="6" t="s">
        <v>17</v>
      </c>
      <c r="E39" s="6" t="s">
        <v>29</v>
      </c>
      <c r="F39" s="25">
        <v>43154</v>
      </c>
      <c r="G39" s="4">
        <f t="shared" si="0"/>
        <v>1</v>
      </c>
      <c r="H39" s="12"/>
      <c r="I39" s="25">
        <v>43153</v>
      </c>
      <c r="J39" s="25">
        <v>43153</v>
      </c>
      <c r="K39" s="25">
        <v>43153</v>
      </c>
      <c r="L39" s="8">
        <v>31445635</v>
      </c>
      <c r="M39" s="9">
        <v>31440468.239999998</v>
      </c>
      <c r="N39" s="10">
        <v>99.983569230000001</v>
      </c>
      <c r="O39" s="21">
        <v>5.99821824E-2</v>
      </c>
      <c r="P39" s="4" t="s">
        <v>20</v>
      </c>
      <c r="Q39" s="13"/>
    </row>
    <row r="40" spans="1:17" s="2" customFormat="1" x14ac:dyDescent="0.25">
      <c r="A40" s="4">
        <v>35</v>
      </c>
      <c r="B40" s="6" t="s">
        <v>76</v>
      </c>
      <c r="C40" s="6" t="s">
        <v>102</v>
      </c>
      <c r="D40" s="6" t="s">
        <v>17</v>
      </c>
      <c r="E40" s="6" t="s">
        <v>30</v>
      </c>
      <c r="F40" s="25">
        <v>43154</v>
      </c>
      <c r="G40" s="4">
        <f t="shared" si="0"/>
        <v>1</v>
      </c>
      <c r="H40" s="12"/>
      <c r="I40" s="25">
        <v>43153</v>
      </c>
      <c r="J40" s="25">
        <v>43153</v>
      </c>
      <c r="K40" s="25">
        <v>43153</v>
      </c>
      <c r="L40" s="8">
        <v>1007972944</v>
      </c>
      <c r="M40" s="9">
        <v>1007807326.28</v>
      </c>
      <c r="N40" s="10">
        <v>99.983569230000001</v>
      </c>
      <c r="O40" s="21">
        <v>5.99821824E-2</v>
      </c>
      <c r="P40" s="4" t="s">
        <v>20</v>
      </c>
      <c r="Q40" s="13"/>
    </row>
    <row r="41" spans="1:17" s="2" customFormat="1" x14ac:dyDescent="0.25">
      <c r="A41" s="4">
        <v>36</v>
      </c>
      <c r="B41" s="6" t="s">
        <v>76</v>
      </c>
      <c r="C41" s="6" t="s">
        <v>102</v>
      </c>
      <c r="D41" s="6" t="s">
        <v>17</v>
      </c>
      <c r="E41" s="6" t="s">
        <v>31</v>
      </c>
      <c r="F41" s="25">
        <v>43154</v>
      </c>
      <c r="G41" s="4">
        <f t="shared" si="0"/>
        <v>1</v>
      </c>
      <c r="H41" s="12"/>
      <c r="I41" s="25">
        <v>43153</v>
      </c>
      <c r="J41" s="25">
        <v>43153</v>
      </c>
      <c r="K41" s="25">
        <v>43153</v>
      </c>
      <c r="L41" s="8">
        <v>3841944</v>
      </c>
      <c r="M41" s="9">
        <v>3841312.74</v>
      </c>
      <c r="N41" s="10">
        <v>99.983569230000001</v>
      </c>
      <c r="O41" s="21">
        <v>5.99821824E-2</v>
      </c>
      <c r="P41" s="4" t="s">
        <v>20</v>
      </c>
      <c r="Q41" s="13"/>
    </row>
    <row r="42" spans="1:17" s="2" customFormat="1" x14ac:dyDescent="0.25">
      <c r="A42" s="4">
        <v>37</v>
      </c>
      <c r="B42" s="6" t="s">
        <v>76</v>
      </c>
      <c r="C42" s="6" t="s">
        <v>102</v>
      </c>
      <c r="D42" s="6" t="s">
        <v>17</v>
      </c>
      <c r="E42" s="6" t="s">
        <v>32</v>
      </c>
      <c r="F42" s="25">
        <v>43154</v>
      </c>
      <c r="G42" s="4">
        <f t="shared" si="0"/>
        <v>1</v>
      </c>
      <c r="H42" s="12"/>
      <c r="I42" s="25">
        <v>43153</v>
      </c>
      <c r="J42" s="25">
        <v>43153</v>
      </c>
      <c r="K42" s="25">
        <v>43153</v>
      </c>
      <c r="L42" s="8">
        <v>161948982</v>
      </c>
      <c r="M42" s="9">
        <v>161922372.53999999</v>
      </c>
      <c r="N42" s="10">
        <v>99.983569230000001</v>
      </c>
      <c r="O42" s="21">
        <v>5.99821824E-2</v>
      </c>
      <c r="P42" s="4" t="s">
        <v>20</v>
      </c>
      <c r="Q42" s="13"/>
    </row>
    <row r="43" spans="1:17" s="2" customFormat="1" x14ac:dyDescent="0.25">
      <c r="A43" s="4">
        <v>38</v>
      </c>
      <c r="B43" s="6" t="s">
        <v>76</v>
      </c>
      <c r="C43" s="6" t="s">
        <v>102</v>
      </c>
      <c r="D43" s="6" t="s">
        <v>17</v>
      </c>
      <c r="E43" s="6" t="s">
        <v>33</v>
      </c>
      <c r="F43" s="25">
        <v>43154</v>
      </c>
      <c r="G43" s="4">
        <f t="shared" si="0"/>
        <v>1</v>
      </c>
      <c r="H43" s="12"/>
      <c r="I43" s="25">
        <v>43153</v>
      </c>
      <c r="J43" s="25">
        <v>43153</v>
      </c>
      <c r="K43" s="25">
        <v>43153</v>
      </c>
      <c r="L43" s="8">
        <v>9063396</v>
      </c>
      <c r="M43" s="9">
        <v>9061906.8100000005</v>
      </c>
      <c r="N43" s="10">
        <v>99.983569230000001</v>
      </c>
      <c r="O43" s="21">
        <v>5.99821824E-2</v>
      </c>
      <c r="P43" s="4" t="s">
        <v>20</v>
      </c>
      <c r="Q43" s="13"/>
    </row>
    <row r="44" spans="1:17" s="2" customFormat="1" x14ac:dyDescent="0.25">
      <c r="A44" s="4">
        <v>39</v>
      </c>
      <c r="B44" s="6" t="s">
        <v>76</v>
      </c>
      <c r="C44" s="6" t="s">
        <v>102</v>
      </c>
      <c r="D44" s="6" t="s">
        <v>17</v>
      </c>
      <c r="E44" s="6" t="s">
        <v>34</v>
      </c>
      <c r="F44" s="25">
        <v>43154</v>
      </c>
      <c r="G44" s="4">
        <f t="shared" si="0"/>
        <v>1</v>
      </c>
      <c r="H44" s="12"/>
      <c r="I44" s="25">
        <v>43153</v>
      </c>
      <c r="J44" s="25">
        <v>43153</v>
      </c>
      <c r="K44" s="25">
        <v>43153</v>
      </c>
      <c r="L44" s="8">
        <v>46917761</v>
      </c>
      <c r="M44" s="9">
        <v>46910052.049999997</v>
      </c>
      <c r="N44" s="10">
        <v>99.983569230000001</v>
      </c>
      <c r="O44" s="21">
        <v>5.99821824E-2</v>
      </c>
      <c r="P44" s="4" t="s">
        <v>20</v>
      </c>
      <c r="Q44" s="13"/>
    </row>
    <row r="45" spans="1:17" s="2" customFormat="1" x14ac:dyDescent="0.25">
      <c r="A45" s="4">
        <v>40</v>
      </c>
      <c r="B45" s="6" t="s">
        <v>76</v>
      </c>
      <c r="C45" s="6" t="s">
        <v>102</v>
      </c>
      <c r="D45" s="6" t="s">
        <v>17</v>
      </c>
      <c r="E45" s="6" t="s">
        <v>36</v>
      </c>
      <c r="F45" s="25">
        <v>43154</v>
      </c>
      <c r="G45" s="4">
        <f t="shared" si="0"/>
        <v>1</v>
      </c>
      <c r="H45" s="12"/>
      <c r="I45" s="25">
        <v>43153</v>
      </c>
      <c r="J45" s="25">
        <v>43153</v>
      </c>
      <c r="K45" s="25">
        <v>43153</v>
      </c>
      <c r="L45" s="8">
        <v>74349766</v>
      </c>
      <c r="M45" s="9">
        <v>74337549.760000005</v>
      </c>
      <c r="N45" s="10">
        <v>99.983569230000001</v>
      </c>
      <c r="O45" s="21">
        <v>5.99821824E-2</v>
      </c>
      <c r="P45" s="4" t="s">
        <v>20</v>
      </c>
      <c r="Q45" s="13"/>
    </row>
    <row r="46" spans="1:17" s="2" customFormat="1" x14ac:dyDescent="0.25">
      <c r="A46" s="4">
        <v>41</v>
      </c>
      <c r="B46" s="6" t="s">
        <v>76</v>
      </c>
      <c r="C46" s="6" t="s">
        <v>102</v>
      </c>
      <c r="D46" s="6" t="s">
        <v>17</v>
      </c>
      <c r="E46" s="6" t="s">
        <v>37</v>
      </c>
      <c r="F46" s="25">
        <v>43154</v>
      </c>
      <c r="G46" s="4">
        <f t="shared" si="0"/>
        <v>1</v>
      </c>
      <c r="H46" s="12"/>
      <c r="I46" s="25">
        <v>43153</v>
      </c>
      <c r="J46" s="25">
        <v>43153</v>
      </c>
      <c r="K46" s="25">
        <v>43153</v>
      </c>
      <c r="L46" s="8">
        <v>1171340</v>
      </c>
      <c r="M46" s="9">
        <v>1171147.54</v>
      </c>
      <c r="N46" s="10">
        <v>99.983569230000001</v>
      </c>
      <c r="O46" s="21">
        <v>5.99821824E-2</v>
      </c>
      <c r="P46" s="4" t="s">
        <v>20</v>
      </c>
      <c r="Q46" s="13"/>
    </row>
    <row r="48" spans="1:17" x14ac:dyDescent="0.25">
      <c r="A48" s="1" t="s">
        <v>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7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23" bestFit="1" customWidth="1"/>
    <col min="7" max="7" width="13.140625" style="1" bestFit="1" customWidth="1"/>
    <col min="8" max="8" width="15.5703125" style="1" bestFit="1" customWidth="1"/>
    <col min="9" max="11" width="13.28515625" style="23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23">
        <v>43154</v>
      </c>
    </row>
    <row r="4" spans="1:18" x14ac:dyDescent="0.25">
      <c r="G4" s="22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4" t="s">
        <v>6</v>
      </c>
      <c r="G5" s="3" t="s">
        <v>7</v>
      </c>
      <c r="H5" s="3" t="s">
        <v>8</v>
      </c>
      <c r="I5" s="24" t="s">
        <v>9</v>
      </c>
      <c r="J5" s="24" t="s">
        <v>10</v>
      </c>
      <c r="K5" s="24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91</v>
      </c>
      <c r="C6" s="6" t="s">
        <v>92</v>
      </c>
      <c r="D6" s="6" t="s">
        <v>17</v>
      </c>
      <c r="E6" s="6" t="s">
        <v>21</v>
      </c>
      <c r="F6" s="25">
        <v>43223</v>
      </c>
      <c r="G6" s="4">
        <f>F6-$F$3</f>
        <v>69</v>
      </c>
      <c r="H6" s="7" t="s">
        <v>19</v>
      </c>
      <c r="I6" s="25">
        <v>43153</v>
      </c>
      <c r="J6" s="25">
        <v>43153</v>
      </c>
      <c r="K6" s="25">
        <v>43154</v>
      </c>
      <c r="L6" s="8">
        <v>5000000</v>
      </c>
      <c r="M6" s="9">
        <v>494078500</v>
      </c>
      <c r="N6" s="10">
        <v>98.815700000000007</v>
      </c>
      <c r="O6" s="21">
        <v>6.3398999999999997E-2</v>
      </c>
      <c r="P6" s="4" t="s">
        <v>20</v>
      </c>
      <c r="R6" s="11"/>
    </row>
    <row r="7" spans="1:18" s="2" customFormat="1" x14ac:dyDescent="0.25">
      <c r="A7" s="4">
        <v>2</v>
      </c>
      <c r="B7" s="6" t="s">
        <v>72</v>
      </c>
      <c r="C7" s="6" t="s">
        <v>73</v>
      </c>
      <c r="D7" s="6" t="s">
        <v>17</v>
      </c>
      <c r="E7" s="6" t="s">
        <v>21</v>
      </c>
      <c r="F7" s="25">
        <v>43244</v>
      </c>
      <c r="G7" s="4">
        <f>F7-$F$3</f>
        <v>90</v>
      </c>
      <c r="H7" s="7" t="s">
        <v>19</v>
      </c>
      <c r="I7" s="25">
        <v>43153</v>
      </c>
      <c r="J7" s="25">
        <v>43153</v>
      </c>
      <c r="K7" s="25">
        <v>43154</v>
      </c>
      <c r="L7" s="8">
        <v>2500000</v>
      </c>
      <c r="M7" s="9">
        <v>246164000</v>
      </c>
      <c r="N7" s="10">
        <v>98.465599999999995</v>
      </c>
      <c r="O7" s="21">
        <v>6.3198000000000004E-2</v>
      </c>
      <c r="P7" s="4" t="s">
        <v>20</v>
      </c>
      <c r="R7" s="11"/>
    </row>
    <row r="8" spans="1:18" s="2" customFormat="1" x14ac:dyDescent="0.25">
      <c r="A8" s="4">
        <v>3</v>
      </c>
      <c r="B8" s="6" t="s">
        <v>91</v>
      </c>
      <c r="C8" s="6" t="s">
        <v>92</v>
      </c>
      <c r="D8" s="6" t="s">
        <v>17</v>
      </c>
      <c r="E8" s="6" t="s">
        <v>21</v>
      </c>
      <c r="F8" s="25">
        <v>43223</v>
      </c>
      <c r="G8" s="4">
        <f t="shared" ref="G8:G45" si="0">F8-$F$3</f>
        <v>69</v>
      </c>
      <c r="H8" s="7" t="s">
        <v>19</v>
      </c>
      <c r="I8" s="25">
        <v>43153</v>
      </c>
      <c r="J8" s="25">
        <v>43153</v>
      </c>
      <c r="K8" s="25">
        <v>43154</v>
      </c>
      <c r="L8" s="8">
        <v>5000000</v>
      </c>
      <c r="M8" s="9">
        <v>494078500</v>
      </c>
      <c r="N8" s="10">
        <v>98.815700000000007</v>
      </c>
      <c r="O8" s="21">
        <v>6.3398999999999997E-2</v>
      </c>
      <c r="P8" s="4" t="s">
        <v>20</v>
      </c>
      <c r="R8" s="11"/>
    </row>
    <row r="9" spans="1:18" s="2" customFormat="1" x14ac:dyDescent="0.25">
      <c r="A9" s="4">
        <v>4</v>
      </c>
      <c r="B9" s="6" t="s">
        <v>93</v>
      </c>
      <c r="C9" s="6" t="s">
        <v>94</v>
      </c>
      <c r="D9" s="6" t="s">
        <v>17</v>
      </c>
      <c r="E9" s="6" t="s">
        <v>21</v>
      </c>
      <c r="F9" s="25">
        <v>43244</v>
      </c>
      <c r="G9" s="4">
        <f t="shared" si="0"/>
        <v>90</v>
      </c>
      <c r="H9" s="7" t="s">
        <v>19</v>
      </c>
      <c r="I9" s="25">
        <v>43153</v>
      </c>
      <c r="J9" s="25">
        <v>43153</v>
      </c>
      <c r="K9" s="25">
        <v>43154</v>
      </c>
      <c r="L9" s="8">
        <v>7500000</v>
      </c>
      <c r="M9" s="9">
        <v>736763500</v>
      </c>
      <c r="N9" s="10">
        <v>98.231800000000007</v>
      </c>
      <c r="O9" s="21">
        <v>7.3001139999999992E-2</v>
      </c>
      <c r="P9" s="4" t="s">
        <v>20</v>
      </c>
      <c r="R9" s="11"/>
    </row>
    <row r="10" spans="1:18" s="2" customFormat="1" x14ac:dyDescent="0.25">
      <c r="A10" s="4">
        <v>5</v>
      </c>
      <c r="B10" s="6" t="s">
        <v>93</v>
      </c>
      <c r="C10" s="6" t="s">
        <v>94</v>
      </c>
      <c r="D10" s="6" t="s">
        <v>17</v>
      </c>
      <c r="E10" s="6" t="s">
        <v>21</v>
      </c>
      <c r="F10" s="25">
        <v>43244</v>
      </c>
      <c r="G10" s="4">
        <f t="shared" si="0"/>
        <v>90</v>
      </c>
      <c r="H10" s="7" t="s">
        <v>19</v>
      </c>
      <c r="I10" s="25">
        <v>43153</v>
      </c>
      <c r="J10" s="25">
        <v>43153</v>
      </c>
      <c r="K10" s="25">
        <v>43154</v>
      </c>
      <c r="L10" s="8">
        <v>2500000</v>
      </c>
      <c r="M10" s="9">
        <v>245579500</v>
      </c>
      <c r="N10" s="10">
        <v>98.231800000000007</v>
      </c>
      <c r="O10" s="21">
        <v>7.3001139999999992E-2</v>
      </c>
      <c r="P10" s="4" t="s">
        <v>20</v>
      </c>
      <c r="Q10" s="13"/>
    </row>
    <row r="11" spans="1:18" s="2" customFormat="1" x14ac:dyDescent="0.25">
      <c r="A11" s="4">
        <v>6</v>
      </c>
      <c r="B11" s="6" t="s">
        <v>93</v>
      </c>
      <c r="C11" s="6" t="s">
        <v>94</v>
      </c>
      <c r="D11" s="6" t="s">
        <v>17</v>
      </c>
      <c r="E11" s="6" t="s">
        <v>21</v>
      </c>
      <c r="F11" s="25">
        <v>43244</v>
      </c>
      <c r="G11" s="4">
        <f t="shared" si="0"/>
        <v>90</v>
      </c>
      <c r="H11" s="7" t="s">
        <v>19</v>
      </c>
      <c r="I11" s="25">
        <v>43153</v>
      </c>
      <c r="J11" s="25">
        <v>43153</v>
      </c>
      <c r="K11" s="25">
        <v>43154</v>
      </c>
      <c r="L11" s="8">
        <v>5000000</v>
      </c>
      <c r="M11" s="9">
        <v>491215000</v>
      </c>
      <c r="N11" s="10">
        <v>98.239000000000004</v>
      </c>
      <c r="O11" s="21">
        <v>7.2698550000000001E-2</v>
      </c>
      <c r="P11" s="4" t="s">
        <v>20</v>
      </c>
      <c r="Q11" s="13"/>
    </row>
    <row r="12" spans="1:18" s="2" customFormat="1" x14ac:dyDescent="0.25">
      <c r="A12" s="4">
        <v>7</v>
      </c>
      <c r="B12" s="6" t="s">
        <v>72</v>
      </c>
      <c r="C12" s="6" t="s">
        <v>73</v>
      </c>
      <c r="D12" s="6" t="s">
        <v>17</v>
      </c>
      <c r="E12" s="6" t="s">
        <v>21</v>
      </c>
      <c r="F12" s="25">
        <v>43244</v>
      </c>
      <c r="G12" s="4">
        <f t="shared" si="0"/>
        <v>90</v>
      </c>
      <c r="H12" s="7" t="s">
        <v>19</v>
      </c>
      <c r="I12" s="25">
        <v>43153</v>
      </c>
      <c r="J12" s="25">
        <v>43153</v>
      </c>
      <c r="K12" s="25">
        <v>43154</v>
      </c>
      <c r="L12" s="8">
        <v>2500000</v>
      </c>
      <c r="M12" s="9">
        <v>246164000</v>
      </c>
      <c r="N12" s="10">
        <v>98.465599999999995</v>
      </c>
      <c r="O12" s="21">
        <v>6.3198000000000004E-2</v>
      </c>
      <c r="P12" s="4" t="s">
        <v>20</v>
      </c>
      <c r="Q12" s="13"/>
    </row>
    <row r="13" spans="1:18" s="2" customFormat="1" x14ac:dyDescent="0.25">
      <c r="A13" s="4">
        <v>8</v>
      </c>
      <c r="B13" s="6" t="s">
        <v>91</v>
      </c>
      <c r="C13" s="6" t="s">
        <v>92</v>
      </c>
      <c r="D13" s="6" t="s">
        <v>17</v>
      </c>
      <c r="E13" s="6" t="s">
        <v>21</v>
      </c>
      <c r="F13" s="25">
        <v>43223</v>
      </c>
      <c r="G13" s="4">
        <f t="shared" si="0"/>
        <v>69</v>
      </c>
      <c r="H13" s="7" t="s">
        <v>19</v>
      </c>
      <c r="I13" s="25">
        <v>43153</v>
      </c>
      <c r="J13" s="25">
        <v>43153</v>
      </c>
      <c r="K13" s="25">
        <v>43154</v>
      </c>
      <c r="L13" s="8">
        <v>2500000</v>
      </c>
      <c r="M13" s="9">
        <v>247039250</v>
      </c>
      <c r="N13" s="10">
        <v>98.815700000000007</v>
      </c>
      <c r="O13" s="21">
        <v>6.3398999999999997E-2</v>
      </c>
      <c r="P13" s="4" t="s">
        <v>20</v>
      </c>
      <c r="Q13" s="13"/>
    </row>
    <row r="14" spans="1:18" s="2" customFormat="1" x14ac:dyDescent="0.25">
      <c r="A14" s="4">
        <v>9</v>
      </c>
      <c r="B14" s="6" t="s">
        <v>72</v>
      </c>
      <c r="C14" s="6" t="s">
        <v>73</v>
      </c>
      <c r="D14" s="6" t="s">
        <v>17</v>
      </c>
      <c r="E14" s="6" t="s">
        <v>21</v>
      </c>
      <c r="F14" s="25">
        <v>43244</v>
      </c>
      <c r="G14" s="4">
        <f t="shared" si="0"/>
        <v>90</v>
      </c>
      <c r="H14" s="7" t="s">
        <v>19</v>
      </c>
      <c r="I14" s="25">
        <v>43153</v>
      </c>
      <c r="J14" s="25">
        <v>43153</v>
      </c>
      <c r="K14" s="25">
        <v>43154</v>
      </c>
      <c r="L14" s="8">
        <v>2500000</v>
      </c>
      <c r="M14" s="9">
        <v>246146000</v>
      </c>
      <c r="N14" s="10">
        <v>98.458399999999997</v>
      </c>
      <c r="O14" s="21">
        <v>6.3499E-2</v>
      </c>
      <c r="P14" s="4" t="s">
        <v>20</v>
      </c>
      <c r="Q14" s="13"/>
    </row>
    <row r="15" spans="1:18" s="2" customFormat="1" x14ac:dyDescent="0.25">
      <c r="A15" s="4">
        <v>10</v>
      </c>
      <c r="B15" s="6" t="s">
        <v>91</v>
      </c>
      <c r="C15" s="6" t="s">
        <v>92</v>
      </c>
      <c r="D15" s="6" t="s">
        <v>17</v>
      </c>
      <c r="E15" s="6" t="s">
        <v>21</v>
      </c>
      <c r="F15" s="25">
        <v>43223</v>
      </c>
      <c r="G15" s="4">
        <f t="shared" si="0"/>
        <v>69</v>
      </c>
      <c r="H15" s="7" t="s">
        <v>19</v>
      </c>
      <c r="I15" s="25">
        <v>43153</v>
      </c>
      <c r="J15" s="25">
        <v>43153</v>
      </c>
      <c r="K15" s="25">
        <v>43154</v>
      </c>
      <c r="L15" s="8">
        <v>2500000</v>
      </c>
      <c r="M15" s="9">
        <v>247039250</v>
      </c>
      <c r="N15" s="10">
        <v>98.815700000000007</v>
      </c>
      <c r="O15" s="21">
        <v>6.3398999999999997E-2</v>
      </c>
      <c r="P15" s="4" t="s">
        <v>20</v>
      </c>
      <c r="Q15" s="13"/>
    </row>
    <row r="16" spans="1:18" s="2" customFormat="1" x14ac:dyDescent="0.25">
      <c r="A16" s="4">
        <v>11</v>
      </c>
      <c r="B16" s="6" t="s">
        <v>93</v>
      </c>
      <c r="C16" s="6" t="s">
        <v>94</v>
      </c>
      <c r="D16" s="6" t="s">
        <v>17</v>
      </c>
      <c r="E16" s="6" t="s">
        <v>21</v>
      </c>
      <c r="F16" s="25">
        <v>43244</v>
      </c>
      <c r="G16" s="4">
        <f t="shared" si="0"/>
        <v>90</v>
      </c>
      <c r="H16" s="7" t="s">
        <v>19</v>
      </c>
      <c r="I16" s="25">
        <v>43153</v>
      </c>
      <c r="J16" s="25">
        <v>43153</v>
      </c>
      <c r="K16" s="25">
        <v>43154</v>
      </c>
      <c r="L16" s="8">
        <v>10000000</v>
      </c>
      <c r="M16" s="9">
        <v>982366000</v>
      </c>
      <c r="N16" s="10">
        <v>98.236599999999996</v>
      </c>
      <c r="O16" s="21">
        <v>7.2799409999999995E-2</v>
      </c>
      <c r="P16" s="4" t="s">
        <v>20</v>
      </c>
      <c r="Q16" s="13"/>
    </row>
    <row r="17" spans="1:17" s="2" customFormat="1" x14ac:dyDescent="0.25">
      <c r="A17" s="4">
        <v>12</v>
      </c>
      <c r="B17" s="6" t="s">
        <v>93</v>
      </c>
      <c r="C17" s="6" t="s">
        <v>94</v>
      </c>
      <c r="D17" s="6" t="s">
        <v>17</v>
      </c>
      <c r="E17" s="6" t="s">
        <v>21</v>
      </c>
      <c r="F17" s="25">
        <v>43244</v>
      </c>
      <c r="G17" s="4">
        <f t="shared" si="0"/>
        <v>90</v>
      </c>
      <c r="H17" s="7" t="s">
        <v>19</v>
      </c>
      <c r="I17" s="25">
        <v>43153</v>
      </c>
      <c r="J17" s="25">
        <v>43153</v>
      </c>
      <c r="K17" s="25">
        <v>43154</v>
      </c>
      <c r="L17" s="8">
        <v>5000000</v>
      </c>
      <c r="M17" s="9">
        <v>491195000</v>
      </c>
      <c r="N17" s="10">
        <v>98.239000000000004</v>
      </c>
      <c r="O17" s="21">
        <v>7.2698550000000001E-2</v>
      </c>
      <c r="P17" s="4" t="s">
        <v>20</v>
      </c>
      <c r="Q17" s="13"/>
    </row>
    <row r="18" spans="1:17" s="2" customFormat="1" x14ac:dyDescent="0.25">
      <c r="A18" s="4">
        <v>13</v>
      </c>
      <c r="B18" s="6" t="s">
        <v>55</v>
      </c>
      <c r="C18" s="6" t="s">
        <v>56</v>
      </c>
      <c r="D18" s="6" t="s">
        <v>17</v>
      </c>
      <c r="E18" s="6" t="s">
        <v>21</v>
      </c>
      <c r="F18" s="25">
        <v>43185</v>
      </c>
      <c r="G18" s="4">
        <f t="shared" si="0"/>
        <v>31</v>
      </c>
      <c r="H18" s="7" t="s">
        <v>19</v>
      </c>
      <c r="I18" s="25">
        <v>43153</v>
      </c>
      <c r="J18" s="25">
        <v>43153</v>
      </c>
      <c r="K18" s="25">
        <v>43154</v>
      </c>
      <c r="L18" s="8">
        <v>500000</v>
      </c>
      <c r="M18" s="9">
        <v>49723400</v>
      </c>
      <c r="N18" s="10">
        <v>99.446799999999996</v>
      </c>
      <c r="O18" s="21">
        <v>6.5497E-2</v>
      </c>
      <c r="P18" s="4" t="s">
        <v>20</v>
      </c>
      <c r="Q18" s="13"/>
    </row>
    <row r="19" spans="1:17" s="2" customFormat="1" x14ac:dyDescent="0.25">
      <c r="A19" s="4">
        <v>14</v>
      </c>
      <c r="B19" s="6" t="s">
        <v>95</v>
      </c>
      <c r="C19" s="6" t="s">
        <v>102</v>
      </c>
      <c r="D19" s="6" t="s">
        <v>17</v>
      </c>
      <c r="E19" s="6" t="s">
        <v>35</v>
      </c>
      <c r="F19" s="25">
        <v>43157</v>
      </c>
      <c r="G19" s="4">
        <f t="shared" si="0"/>
        <v>3</v>
      </c>
      <c r="H19" s="12" t="s">
        <v>25</v>
      </c>
      <c r="I19" s="25">
        <v>43154</v>
      </c>
      <c r="J19" s="25">
        <v>43154</v>
      </c>
      <c r="K19" s="25">
        <v>43154</v>
      </c>
      <c r="L19" s="8">
        <v>22570234</v>
      </c>
      <c r="M19" s="9">
        <v>22559605.760000002</v>
      </c>
      <c r="N19" s="10">
        <v>99.952910349999996</v>
      </c>
      <c r="O19" s="21">
        <v>5.7319403099999999E-2</v>
      </c>
      <c r="P19" s="4" t="s">
        <v>20</v>
      </c>
      <c r="Q19" s="13"/>
    </row>
    <row r="20" spans="1:17" s="2" customFormat="1" x14ac:dyDescent="0.25">
      <c r="A20" s="4">
        <v>15</v>
      </c>
      <c r="B20" s="6" t="s">
        <v>95</v>
      </c>
      <c r="C20" s="6" t="s">
        <v>102</v>
      </c>
      <c r="D20" s="6" t="s">
        <v>17</v>
      </c>
      <c r="E20" s="6" t="s">
        <v>22</v>
      </c>
      <c r="F20" s="25">
        <v>43157</v>
      </c>
      <c r="G20" s="4">
        <f t="shared" si="0"/>
        <v>3</v>
      </c>
      <c r="H20" s="12" t="s">
        <v>25</v>
      </c>
      <c r="I20" s="25">
        <v>43154</v>
      </c>
      <c r="J20" s="25">
        <v>43154</v>
      </c>
      <c r="K20" s="25">
        <v>43154</v>
      </c>
      <c r="L20" s="8">
        <v>1591006</v>
      </c>
      <c r="M20" s="9">
        <v>1590256.8</v>
      </c>
      <c r="N20" s="10">
        <v>99.952910349999996</v>
      </c>
      <c r="O20" s="26">
        <v>5.7319403099999999E-2</v>
      </c>
      <c r="P20" s="4" t="s">
        <v>20</v>
      </c>
      <c r="Q20" s="13"/>
    </row>
    <row r="21" spans="1:17" s="2" customFormat="1" x14ac:dyDescent="0.25">
      <c r="A21" s="4">
        <v>16</v>
      </c>
      <c r="B21" s="6" t="s">
        <v>95</v>
      </c>
      <c r="C21" s="6" t="s">
        <v>102</v>
      </c>
      <c r="D21" s="6" t="s">
        <v>17</v>
      </c>
      <c r="E21" s="6" t="s">
        <v>23</v>
      </c>
      <c r="F21" s="25">
        <v>43157</v>
      </c>
      <c r="G21" s="4">
        <f t="shared" si="0"/>
        <v>3</v>
      </c>
      <c r="H21" s="12" t="s">
        <v>25</v>
      </c>
      <c r="I21" s="25">
        <v>43154</v>
      </c>
      <c r="J21" s="25">
        <v>43154</v>
      </c>
      <c r="K21" s="25">
        <v>43154</v>
      </c>
      <c r="L21" s="8">
        <v>2208197</v>
      </c>
      <c r="M21" s="9">
        <v>2207157.17</v>
      </c>
      <c r="N21" s="10">
        <v>99.952910349999996</v>
      </c>
      <c r="O21" s="21">
        <v>5.7319403099999999E-2</v>
      </c>
      <c r="P21" s="4" t="s">
        <v>20</v>
      </c>
      <c r="Q21" s="13"/>
    </row>
    <row r="22" spans="1:17" s="2" customFormat="1" x14ac:dyDescent="0.25">
      <c r="A22" s="4">
        <v>17</v>
      </c>
      <c r="B22" s="6" t="s">
        <v>95</v>
      </c>
      <c r="C22" s="6" t="s">
        <v>102</v>
      </c>
      <c r="D22" s="6" t="s">
        <v>17</v>
      </c>
      <c r="E22" s="6" t="s">
        <v>18</v>
      </c>
      <c r="F22" s="25">
        <v>43157</v>
      </c>
      <c r="G22" s="4">
        <f t="shared" si="0"/>
        <v>3</v>
      </c>
      <c r="H22" s="12" t="s">
        <v>25</v>
      </c>
      <c r="I22" s="25">
        <v>43154</v>
      </c>
      <c r="J22" s="25">
        <v>43154</v>
      </c>
      <c r="K22" s="25">
        <v>43154</v>
      </c>
      <c r="L22" s="8">
        <v>2221324</v>
      </c>
      <c r="M22" s="9">
        <v>2220277.9900000002</v>
      </c>
      <c r="N22" s="10">
        <v>99.952910349999996</v>
      </c>
      <c r="O22" s="21">
        <v>5.7319403099999999E-2</v>
      </c>
      <c r="P22" s="4" t="s">
        <v>20</v>
      </c>
      <c r="Q22" s="13"/>
    </row>
    <row r="23" spans="1:17" s="2" customFormat="1" x14ac:dyDescent="0.25">
      <c r="A23" s="4">
        <v>18</v>
      </c>
      <c r="B23" s="6" t="s">
        <v>95</v>
      </c>
      <c r="C23" s="6" t="s">
        <v>102</v>
      </c>
      <c r="D23" s="6" t="s">
        <v>17</v>
      </c>
      <c r="E23" s="6" t="s">
        <v>24</v>
      </c>
      <c r="F23" s="25">
        <v>43157</v>
      </c>
      <c r="G23" s="4">
        <f t="shared" si="0"/>
        <v>3</v>
      </c>
      <c r="H23" s="12" t="s">
        <v>25</v>
      </c>
      <c r="I23" s="25">
        <v>43154</v>
      </c>
      <c r="J23" s="25">
        <v>43154</v>
      </c>
      <c r="K23" s="25">
        <v>43154</v>
      </c>
      <c r="L23" s="8">
        <v>525265750</v>
      </c>
      <c r="M23" s="9">
        <v>525018404.19999999</v>
      </c>
      <c r="N23" s="10">
        <v>99.952910349999996</v>
      </c>
      <c r="O23" s="21">
        <v>5.7319403099999999E-2</v>
      </c>
      <c r="P23" s="4" t="s">
        <v>20</v>
      </c>
      <c r="Q23" s="13"/>
    </row>
    <row r="24" spans="1:17" s="2" customFormat="1" x14ac:dyDescent="0.25">
      <c r="A24" s="4">
        <v>19</v>
      </c>
      <c r="B24" s="6" t="s">
        <v>96</v>
      </c>
      <c r="C24" s="6" t="s">
        <v>97</v>
      </c>
      <c r="D24" s="6" t="s">
        <v>17</v>
      </c>
      <c r="E24" s="6" t="s">
        <v>24</v>
      </c>
      <c r="F24" s="25">
        <v>43157</v>
      </c>
      <c r="G24" s="4">
        <f t="shared" si="0"/>
        <v>3</v>
      </c>
      <c r="H24" s="12" t="s">
        <v>25</v>
      </c>
      <c r="I24" s="25">
        <v>43154</v>
      </c>
      <c r="J24" s="25">
        <v>43154</v>
      </c>
      <c r="K24" s="25">
        <v>43154</v>
      </c>
      <c r="L24" s="8">
        <v>500000</v>
      </c>
      <c r="M24" s="9">
        <v>49974350</v>
      </c>
      <c r="N24" s="10">
        <v>99.948700000000002</v>
      </c>
      <c r="O24" s="21">
        <v>6.2447000000000003E-2</v>
      </c>
      <c r="P24" s="4" t="s">
        <v>20</v>
      </c>
      <c r="Q24" s="13"/>
    </row>
    <row r="25" spans="1:17" s="2" customFormat="1" x14ac:dyDescent="0.25">
      <c r="A25" s="4">
        <v>20</v>
      </c>
      <c r="B25" s="6" t="s">
        <v>98</v>
      </c>
      <c r="C25" s="6" t="s">
        <v>99</v>
      </c>
      <c r="D25" s="6" t="s">
        <v>17</v>
      </c>
      <c r="E25" s="6" t="s">
        <v>24</v>
      </c>
      <c r="F25" s="25">
        <v>43630</v>
      </c>
      <c r="G25" s="4">
        <f t="shared" si="0"/>
        <v>476</v>
      </c>
      <c r="H25" s="12" t="s">
        <v>25</v>
      </c>
      <c r="I25" s="25">
        <v>43154</v>
      </c>
      <c r="J25" s="25">
        <v>43154</v>
      </c>
      <c r="K25" s="25">
        <v>43154</v>
      </c>
      <c r="L25" s="8">
        <v>200000</v>
      </c>
      <c r="M25" s="9">
        <v>21034015.620000001</v>
      </c>
      <c r="N25" s="10">
        <v>99.520899999999997</v>
      </c>
      <c r="O25" s="21">
        <v>8.4940000000000002E-2</v>
      </c>
      <c r="P25" s="4" t="s">
        <v>20</v>
      </c>
      <c r="Q25" s="13"/>
    </row>
    <row r="26" spans="1:17" s="2" customFormat="1" x14ac:dyDescent="0.25">
      <c r="A26" s="4">
        <v>21</v>
      </c>
      <c r="B26" s="6" t="s">
        <v>95</v>
      </c>
      <c r="C26" s="6" t="s">
        <v>102</v>
      </c>
      <c r="D26" s="6" t="s">
        <v>17</v>
      </c>
      <c r="E26" s="6" t="s">
        <v>26</v>
      </c>
      <c r="F26" s="25">
        <v>43157</v>
      </c>
      <c r="G26" s="4">
        <f t="shared" si="0"/>
        <v>3</v>
      </c>
      <c r="H26" s="12" t="s">
        <v>25</v>
      </c>
      <c r="I26" s="25">
        <v>43154</v>
      </c>
      <c r="J26" s="25">
        <v>43154</v>
      </c>
      <c r="K26" s="25">
        <v>43154</v>
      </c>
      <c r="L26" s="8">
        <v>13863596</v>
      </c>
      <c r="M26" s="9">
        <v>13857067.68</v>
      </c>
      <c r="N26" s="10">
        <v>99.952910349999996</v>
      </c>
      <c r="O26" s="21">
        <v>5.7319403099999999E-2</v>
      </c>
      <c r="P26" s="4" t="s">
        <v>20</v>
      </c>
      <c r="Q26" s="13"/>
    </row>
    <row r="27" spans="1:17" s="2" customFormat="1" x14ac:dyDescent="0.25">
      <c r="A27" s="4">
        <v>22</v>
      </c>
      <c r="B27" s="6" t="s">
        <v>95</v>
      </c>
      <c r="C27" s="6" t="s">
        <v>102</v>
      </c>
      <c r="D27" s="6" t="s">
        <v>17</v>
      </c>
      <c r="E27" s="6" t="s">
        <v>21</v>
      </c>
      <c r="F27" s="25">
        <v>43157</v>
      </c>
      <c r="G27" s="4">
        <f t="shared" si="0"/>
        <v>3</v>
      </c>
      <c r="H27" s="12" t="s">
        <v>25</v>
      </c>
      <c r="I27" s="25">
        <v>43154</v>
      </c>
      <c r="J27" s="25">
        <v>43154</v>
      </c>
      <c r="K27" s="25">
        <v>43154</v>
      </c>
      <c r="L27" s="8">
        <v>4570505203</v>
      </c>
      <c r="M27" s="9">
        <v>4568352968.1000004</v>
      </c>
      <c r="N27" s="10">
        <v>99.952910349999996</v>
      </c>
      <c r="O27" s="21">
        <v>5.7319403099999999E-2</v>
      </c>
      <c r="P27" s="4" t="s">
        <v>20</v>
      </c>
      <c r="Q27" s="13"/>
    </row>
    <row r="28" spans="1:17" s="2" customFormat="1" x14ac:dyDescent="0.25">
      <c r="A28" s="4">
        <v>23</v>
      </c>
      <c r="B28" s="6" t="s">
        <v>93</v>
      </c>
      <c r="C28" s="6" t="s">
        <v>94</v>
      </c>
      <c r="D28" s="6" t="s">
        <v>17</v>
      </c>
      <c r="E28" s="6" t="s">
        <v>21</v>
      </c>
      <c r="F28" s="25">
        <v>43244</v>
      </c>
      <c r="G28" s="4">
        <f t="shared" si="0"/>
        <v>90</v>
      </c>
      <c r="H28" s="12" t="s">
        <v>25</v>
      </c>
      <c r="I28" s="25">
        <v>43154</v>
      </c>
      <c r="J28" s="25">
        <v>43154</v>
      </c>
      <c r="K28" s="25">
        <v>43154</v>
      </c>
      <c r="L28" s="8">
        <v>7500000</v>
      </c>
      <c r="M28" s="9">
        <v>736792500</v>
      </c>
      <c r="N28" s="10">
        <v>98.239000000000004</v>
      </c>
      <c r="O28" s="21">
        <v>7.2698550000000001E-2</v>
      </c>
      <c r="P28" s="4" t="s">
        <v>20</v>
      </c>
      <c r="Q28" s="13"/>
    </row>
    <row r="29" spans="1:17" s="2" customFormat="1" x14ac:dyDescent="0.25">
      <c r="A29" s="4">
        <v>24</v>
      </c>
      <c r="B29" s="6" t="s">
        <v>93</v>
      </c>
      <c r="C29" s="6" t="s">
        <v>94</v>
      </c>
      <c r="D29" s="6" t="s">
        <v>17</v>
      </c>
      <c r="E29" s="6" t="s">
        <v>21</v>
      </c>
      <c r="F29" s="25">
        <v>43244</v>
      </c>
      <c r="G29" s="4">
        <f t="shared" si="0"/>
        <v>90</v>
      </c>
      <c r="H29" s="12" t="s">
        <v>25</v>
      </c>
      <c r="I29" s="25">
        <v>43154</v>
      </c>
      <c r="J29" s="25">
        <v>43154</v>
      </c>
      <c r="K29" s="25">
        <v>43154</v>
      </c>
      <c r="L29" s="8">
        <v>4000000</v>
      </c>
      <c r="M29" s="9">
        <v>392958000</v>
      </c>
      <c r="N29" s="10">
        <v>98.239000000000004</v>
      </c>
      <c r="O29" s="21">
        <v>7.2698550000000001E-2</v>
      </c>
      <c r="P29" s="4" t="s">
        <v>20</v>
      </c>
      <c r="Q29" s="13"/>
    </row>
    <row r="30" spans="1:17" s="2" customFormat="1" x14ac:dyDescent="0.25">
      <c r="A30" s="4">
        <v>25</v>
      </c>
      <c r="B30" s="6" t="s">
        <v>60</v>
      </c>
      <c r="C30" s="6" t="s">
        <v>61</v>
      </c>
      <c r="D30" s="6" t="s">
        <v>17</v>
      </c>
      <c r="E30" s="6" t="s">
        <v>21</v>
      </c>
      <c r="F30" s="25">
        <v>43159</v>
      </c>
      <c r="G30" s="4">
        <f t="shared" si="0"/>
        <v>5</v>
      </c>
      <c r="H30" s="12" t="s">
        <v>25</v>
      </c>
      <c r="I30" s="25">
        <v>43154</v>
      </c>
      <c r="J30" s="25">
        <v>43154</v>
      </c>
      <c r="K30" s="25">
        <v>43154</v>
      </c>
      <c r="L30" s="8">
        <v>5000000</v>
      </c>
      <c r="M30" s="9">
        <v>499579000</v>
      </c>
      <c r="N30" s="10">
        <v>99.915800000000004</v>
      </c>
      <c r="O30" s="21">
        <v>6.1517799999999997E-2</v>
      </c>
      <c r="P30" s="4" t="s">
        <v>20</v>
      </c>
      <c r="Q30" s="13"/>
    </row>
    <row r="31" spans="1:17" s="2" customFormat="1" x14ac:dyDescent="0.25">
      <c r="A31" s="4">
        <v>26</v>
      </c>
      <c r="B31" s="6" t="s">
        <v>93</v>
      </c>
      <c r="C31" s="6" t="s">
        <v>94</v>
      </c>
      <c r="D31" s="6" t="s">
        <v>17</v>
      </c>
      <c r="E31" s="6" t="s">
        <v>21</v>
      </c>
      <c r="F31" s="25">
        <v>43244</v>
      </c>
      <c r="G31" s="4">
        <f t="shared" si="0"/>
        <v>90</v>
      </c>
      <c r="H31" s="12" t="s">
        <v>25</v>
      </c>
      <c r="I31" s="25">
        <v>43154</v>
      </c>
      <c r="J31" s="25">
        <v>43154</v>
      </c>
      <c r="K31" s="25">
        <v>43154</v>
      </c>
      <c r="L31" s="8">
        <v>2500000</v>
      </c>
      <c r="M31" s="9">
        <v>245609500</v>
      </c>
      <c r="N31" s="10">
        <v>98.239000000000004</v>
      </c>
      <c r="O31" s="21">
        <v>7.2698550000000001E-2</v>
      </c>
      <c r="P31" s="4" t="s">
        <v>20</v>
      </c>
      <c r="Q31" s="13"/>
    </row>
    <row r="32" spans="1:17" s="2" customFormat="1" x14ac:dyDescent="0.25">
      <c r="A32" s="4">
        <v>27</v>
      </c>
      <c r="B32" s="6" t="s">
        <v>93</v>
      </c>
      <c r="C32" s="6" t="s">
        <v>94</v>
      </c>
      <c r="D32" s="6" t="s">
        <v>17</v>
      </c>
      <c r="E32" s="6" t="s">
        <v>21</v>
      </c>
      <c r="F32" s="25">
        <v>43244</v>
      </c>
      <c r="G32" s="4">
        <f t="shared" si="0"/>
        <v>90</v>
      </c>
      <c r="H32" s="12" t="s">
        <v>25</v>
      </c>
      <c r="I32" s="25">
        <v>43154</v>
      </c>
      <c r="J32" s="25">
        <v>43154</v>
      </c>
      <c r="K32" s="25">
        <v>43154</v>
      </c>
      <c r="L32" s="8">
        <v>6000000</v>
      </c>
      <c r="M32" s="9">
        <v>589434000</v>
      </c>
      <c r="N32" s="10">
        <v>98.239000000000004</v>
      </c>
      <c r="O32" s="21">
        <v>7.2698550000000001E-2</v>
      </c>
      <c r="P32" s="4" t="s">
        <v>20</v>
      </c>
      <c r="Q32" s="13"/>
    </row>
    <row r="33" spans="1:17" s="2" customFormat="1" x14ac:dyDescent="0.25">
      <c r="A33" s="4">
        <v>28</v>
      </c>
      <c r="B33" s="6" t="s">
        <v>60</v>
      </c>
      <c r="C33" s="6" t="s">
        <v>61</v>
      </c>
      <c r="D33" s="6" t="s">
        <v>17</v>
      </c>
      <c r="E33" s="6" t="s">
        <v>21</v>
      </c>
      <c r="F33" s="25">
        <v>43159</v>
      </c>
      <c r="G33" s="4">
        <f t="shared" si="0"/>
        <v>5</v>
      </c>
      <c r="H33" s="12" t="s">
        <v>25</v>
      </c>
      <c r="I33" s="25">
        <v>43154</v>
      </c>
      <c r="J33" s="25">
        <v>43154</v>
      </c>
      <c r="K33" s="25">
        <v>43154</v>
      </c>
      <c r="L33" s="8">
        <v>5000000</v>
      </c>
      <c r="M33" s="9">
        <v>499579000</v>
      </c>
      <c r="N33" s="10">
        <v>99.915800000000004</v>
      </c>
      <c r="O33" s="21">
        <v>6.1517799999999997E-2</v>
      </c>
      <c r="P33" s="4" t="s">
        <v>20</v>
      </c>
      <c r="Q33" s="13"/>
    </row>
    <row r="34" spans="1:17" s="2" customFormat="1" x14ac:dyDescent="0.25">
      <c r="A34" s="4">
        <v>29</v>
      </c>
      <c r="B34" s="6" t="s">
        <v>60</v>
      </c>
      <c r="C34" s="6" t="s">
        <v>61</v>
      </c>
      <c r="D34" s="6" t="s">
        <v>17</v>
      </c>
      <c r="E34" s="6" t="s">
        <v>21</v>
      </c>
      <c r="F34" s="25">
        <v>43159</v>
      </c>
      <c r="G34" s="4">
        <f t="shared" si="0"/>
        <v>5</v>
      </c>
      <c r="H34" s="12" t="s">
        <v>25</v>
      </c>
      <c r="I34" s="25">
        <v>43154</v>
      </c>
      <c r="J34" s="25">
        <v>43154</v>
      </c>
      <c r="K34" s="25">
        <v>43154</v>
      </c>
      <c r="L34" s="8">
        <v>10000000</v>
      </c>
      <c r="M34" s="9">
        <v>999158000</v>
      </c>
      <c r="N34" s="10">
        <v>99.915800000000004</v>
      </c>
      <c r="O34" s="21">
        <v>6.1517799999999997E-2</v>
      </c>
      <c r="P34" s="4" t="s">
        <v>20</v>
      </c>
      <c r="Q34" s="13"/>
    </row>
    <row r="35" spans="1:17" s="2" customFormat="1" x14ac:dyDescent="0.25">
      <c r="A35" s="4">
        <v>30</v>
      </c>
      <c r="B35" s="6" t="s">
        <v>100</v>
      </c>
      <c r="C35" s="6" t="s">
        <v>101</v>
      </c>
      <c r="D35" s="6" t="s">
        <v>17</v>
      </c>
      <c r="E35" s="6" t="s">
        <v>21</v>
      </c>
      <c r="F35" s="25">
        <v>43157</v>
      </c>
      <c r="G35" s="4">
        <f t="shared" si="0"/>
        <v>3</v>
      </c>
      <c r="H35" s="12" t="s">
        <v>25</v>
      </c>
      <c r="I35" s="25">
        <v>43154</v>
      </c>
      <c r="J35" s="25">
        <v>43154</v>
      </c>
      <c r="K35" s="25">
        <v>43154</v>
      </c>
      <c r="L35" s="8">
        <v>500000</v>
      </c>
      <c r="M35" s="9">
        <v>49974350</v>
      </c>
      <c r="N35" s="10">
        <v>99.948700000000002</v>
      </c>
      <c r="O35" s="21">
        <v>6.2447000000000003E-2</v>
      </c>
      <c r="P35" s="4" t="s">
        <v>20</v>
      </c>
      <c r="Q35" s="13"/>
    </row>
    <row r="36" spans="1:17" s="2" customFormat="1" x14ac:dyDescent="0.25">
      <c r="A36" s="4">
        <v>31</v>
      </c>
      <c r="B36" s="6" t="s">
        <v>95</v>
      </c>
      <c r="C36" s="6" t="s">
        <v>102</v>
      </c>
      <c r="D36" s="6" t="s">
        <v>17</v>
      </c>
      <c r="E36" s="6" t="s">
        <v>27</v>
      </c>
      <c r="F36" s="25">
        <v>43157</v>
      </c>
      <c r="G36" s="4">
        <f t="shared" si="0"/>
        <v>3</v>
      </c>
      <c r="H36" s="12" t="s">
        <v>25</v>
      </c>
      <c r="I36" s="25">
        <v>43154</v>
      </c>
      <c r="J36" s="25">
        <v>43154</v>
      </c>
      <c r="K36" s="25">
        <v>43154</v>
      </c>
      <c r="L36" s="8">
        <v>108325253</v>
      </c>
      <c r="M36" s="9">
        <v>108274243.02</v>
      </c>
      <c r="N36" s="10">
        <v>99.952910349999996</v>
      </c>
      <c r="O36" s="21">
        <v>5.7319403099999999E-2</v>
      </c>
      <c r="P36" s="4" t="s">
        <v>20</v>
      </c>
      <c r="Q36" s="13"/>
    </row>
    <row r="37" spans="1:17" s="2" customFormat="1" x14ac:dyDescent="0.25">
      <c r="A37" s="4">
        <v>32</v>
      </c>
      <c r="B37" s="6" t="s">
        <v>95</v>
      </c>
      <c r="C37" s="6" t="s">
        <v>102</v>
      </c>
      <c r="D37" s="6" t="s">
        <v>17</v>
      </c>
      <c r="E37" s="6" t="s">
        <v>28</v>
      </c>
      <c r="F37" s="25">
        <v>43157</v>
      </c>
      <c r="G37" s="4">
        <f t="shared" si="0"/>
        <v>3</v>
      </c>
      <c r="H37" s="12" t="s">
        <v>25</v>
      </c>
      <c r="I37" s="25">
        <v>43154</v>
      </c>
      <c r="J37" s="25">
        <v>43154</v>
      </c>
      <c r="K37" s="25">
        <v>43154</v>
      </c>
      <c r="L37" s="8">
        <v>3814</v>
      </c>
      <c r="M37" s="9">
        <v>3812.2</v>
      </c>
      <c r="N37" s="10">
        <v>99.952910349999996</v>
      </c>
      <c r="O37" s="21">
        <v>5.7319403099999999E-2</v>
      </c>
      <c r="P37" s="4" t="s">
        <v>20</v>
      </c>
      <c r="Q37" s="13"/>
    </row>
    <row r="38" spans="1:17" s="2" customFormat="1" x14ac:dyDescent="0.25">
      <c r="A38" s="4">
        <v>33</v>
      </c>
      <c r="B38" s="6" t="s">
        <v>95</v>
      </c>
      <c r="C38" s="6" t="s">
        <v>102</v>
      </c>
      <c r="D38" s="6" t="s">
        <v>17</v>
      </c>
      <c r="E38" s="6" t="s">
        <v>29</v>
      </c>
      <c r="F38" s="25">
        <v>43157</v>
      </c>
      <c r="G38" s="4">
        <f t="shared" si="0"/>
        <v>3</v>
      </c>
      <c r="H38" s="12" t="s">
        <v>25</v>
      </c>
      <c r="I38" s="25">
        <v>43154</v>
      </c>
      <c r="J38" s="25">
        <v>43154</v>
      </c>
      <c r="K38" s="25">
        <v>43154</v>
      </c>
      <c r="L38" s="8">
        <v>33629670</v>
      </c>
      <c r="M38" s="9">
        <v>33613833.909999996</v>
      </c>
      <c r="N38" s="10">
        <v>99.952910349999996</v>
      </c>
      <c r="O38" s="21">
        <v>5.7319403099999999E-2</v>
      </c>
      <c r="P38" s="4" t="s">
        <v>20</v>
      </c>
      <c r="Q38" s="13"/>
    </row>
    <row r="39" spans="1:17" s="2" customFormat="1" x14ac:dyDescent="0.25">
      <c r="A39" s="4">
        <v>34</v>
      </c>
      <c r="B39" s="6" t="s">
        <v>95</v>
      </c>
      <c r="C39" s="6" t="s">
        <v>102</v>
      </c>
      <c r="D39" s="6" t="s">
        <v>17</v>
      </c>
      <c r="E39" s="6" t="s">
        <v>30</v>
      </c>
      <c r="F39" s="25">
        <v>43157</v>
      </c>
      <c r="G39" s="4">
        <f t="shared" si="0"/>
        <v>3</v>
      </c>
      <c r="H39" s="12" t="s">
        <v>25</v>
      </c>
      <c r="I39" s="25">
        <v>43154</v>
      </c>
      <c r="J39" s="25">
        <v>43154</v>
      </c>
      <c r="K39" s="25">
        <v>43154</v>
      </c>
      <c r="L39" s="8">
        <v>1019427644</v>
      </c>
      <c r="M39" s="9">
        <v>1018947599.09</v>
      </c>
      <c r="N39" s="10">
        <v>99.952910349999996</v>
      </c>
      <c r="O39" s="21">
        <v>5.7319403099999999E-2</v>
      </c>
      <c r="P39" s="4" t="s">
        <v>20</v>
      </c>
      <c r="Q39" s="13"/>
    </row>
    <row r="40" spans="1:17" s="2" customFormat="1" x14ac:dyDescent="0.25">
      <c r="A40" s="4">
        <v>35</v>
      </c>
      <c r="B40" s="6" t="s">
        <v>95</v>
      </c>
      <c r="C40" s="6" t="s">
        <v>102</v>
      </c>
      <c r="D40" s="6" t="s">
        <v>17</v>
      </c>
      <c r="E40" s="6" t="s">
        <v>31</v>
      </c>
      <c r="F40" s="25">
        <v>43157</v>
      </c>
      <c r="G40" s="4">
        <f t="shared" si="0"/>
        <v>3</v>
      </c>
      <c r="H40" s="12" t="s">
        <v>25</v>
      </c>
      <c r="I40" s="25">
        <v>43154</v>
      </c>
      <c r="J40" s="25">
        <v>43154</v>
      </c>
      <c r="K40" s="25">
        <v>43154</v>
      </c>
      <c r="L40" s="8">
        <v>1361120</v>
      </c>
      <c r="M40" s="9">
        <v>1360479.05</v>
      </c>
      <c r="N40" s="10">
        <v>99.952910349999996</v>
      </c>
      <c r="O40" s="21">
        <v>5.7319403099999999E-2</v>
      </c>
      <c r="P40" s="4" t="s">
        <v>20</v>
      </c>
      <c r="Q40" s="13"/>
    </row>
    <row r="41" spans="1:17" s="2" customFormat="1" x14ac:dyDescent="0.25">
      <c r="A41" s="4">
        <v>36</v>
      </c>
      <c r="B41" s="6" t="s">
        <v>95</v>
      </c>
      <c r="C41" s="6" t="s">
        <v>102</v>
      </c>
      <c r="D41" s="6" t="s">
        <v>17</v>
      </c>
      <c r="E41" s="6" t="s">
        <v>32</v>
      </c>
      <c r="F41" s="25">
        <v>43157</v>
      </c>
      <c r="G41" s="4">
        <f t="shared" si="0"/>
        <v>3</v>
      </c>
      <c r="H41" s="12" t="s">
        <v>25</v>
      </c>
      <c r="I41" s="25">
        <v>43154</v>
      </c>
      <c r="J41" s="25">
        <v>43154</v>
      </c>
      <c r="K41" s="25">
        <v>43154</v>
      </c>
      <c r="L41" s="8">
        <v>162910382</v>
      </c>
      <c r="M41" s="9">
        <v>162833668.06999999</v>
      </c>
      <c r="N41" s="10">
        <v>99.952910349999996</v>
      </c>
      <c r="O41" s="21">
        <v>5.7319403099999999E-2</v>
      </c>
      <c r="P41" s="4" t="s">
        <v>20</v>
      </c>
      <c r="Q41" s="13"/>
    </row>
    <row r="42" spans="1:17" s="2" customFormat="1" x14ac:dyDescent="0.25">
      <c r="A42" s="4">
        <v>37</v>
      </c>
      <c r="B42" s="6" t="s">
        <v>95</v>
      </c>
      <c r="C42" s="6" t="s">
        <v>102</v>
      </c>
      <c r="D42" s="6" t="s">
        <v>17</v>
      </c>
      <c r="E42" s="6" t="s">
        <v>33</v>
      </c>
      <c r="F42" s="25">
        <v>43157</v>
      </c>
      <c r="G42" s="4">
        <f t="shared" si="0"/>
        <v>3</v>
      </c>
      <c r="H42" s="12" t="s">
        <v>25</v>
      </c>
      <c r="I42" s="25">
        <v>43154</v>
      </c>
      <c r="J42" s="25">
        <v>43154</v>
      </c>
      <c r="K42" s="25">
        <v>43154</v>
      </c>
      <c r="L42" s="8">
        <v>2795174</v>
      </c>
      <c r="M42" s="9">
        <v>2793857.76</v>
      </c>
      <c r="N42" s="10">
        <v>99.952910349999996</v>
      </c>
      <c r="O42" s="21">
        <v>5.7319403099999999E-2</v>
      </c>
      <c r="P42" s="4" t="s">
        <v>20</v>
      </c>
      <c r="Q42" s="13"/>
    </row>
    <row r="43" spans="1:17" s="2" customFormat="1" x14ac:dyDescent="0.25">
      <c r="A43" s="4">
        <v>38</v>
      </c>
      <c r="B43" s="6" t="s">
        <v>95</v>
      </c>
      <c r="C43" s="6" t="s">
        <v>102</v>
      </c>
      <c r="D43" s="6" t="s">
        <v>17</v>
      </c>
      <c r="E43" s="6" t="s">
        <v>34</v>
      </c>
      <c r="F43" s="25">
        <v>43157</v>
      </c>
      <c r="G43" s="4">
        <f t="shared" si="0"/>
        <v>3</v>
      </c>
      <c r="H43" s="12" t="s">
        <v>25</v>
      </c>
      <c r="I43" s="25">
        <v>43154</v>
      </c>
      <c r="J43" s="25">
        <v>43154</v>
      </c>
      <c r="K43" s="25">
        <v>43154</v>
      </c>
      <c r="L43" s="8">
        <v>71193973</v>
      </c>
      <c r="M43" s="9">
        <v>71160448.010000005</v>
      </c>
      <c r="N43" s="10">
        <v>99.952910349999996</v>
      </c>
      <c r="O43" s="21">
        <v>5.7319403099999999E-2</v>
      </c>
      <c r="P43" s="4" t="s">
        <v>20</v>
      </c>
      <c r="Q43" s="13"/>
    </row>
    <row r="44" spans="1:17" s="2" customFormat="1" x14ac:dyDescent="0.25">
      <c r="A44" s="4">
        <v>39</v>
      </c>
      <c r="B44" s="6" t="s">
        <v>95</v>
      </c>
      <c r="C44" s="6" t="s">
        <v>102</v>
      </c>
      <c r="D44" s="6" t="s">
        <v>17</v>
      </c>
      <c r="E44" s="6" t="s">
        <v>36</v>
      </c>
      <c r="F44" s="25">
        <v>43157</v>
      </c>
      <c r="G44" s="4">
        <f t="shared" si="0"/>
        <v>3</v>
      </c>
      <c r="H44" s="12" t="s">
        <v>25</v>
      </c>
      <c r="I44" s="25">
        <v>43154</v>
      </c>
      <c r="J44" s="25">
        <v>43154</v>
      </c>
      <c r="K44" s="25">
        <v>43154</v>
      </c>
      <c r="L44" s="8">
        <v>54913938</v>
      </c>
      <c r="M44" s="9">
        <v>54888079.219999999</v>
      </c>
      <c r="N44" s="10">
        <v>99.952910349999996</v>
      </c>
      <c r="O44" s="21">
        <v>5.7319403099999999E-2</v>
      </c>
      <c r="P44" s="4" t="s">
        <v>20</v>
      </c>
      <c r="Q44" s="13"/>
    </row>
    <row r="45" spans="1:17" s="2" customFormat="1" x14ac:dyDescent="0.25">
      <c r="A45" s="4">
        <v>40</v>
      </c>
      <c r="B45" s="6" t="s">
        <v>95</v>
      </c>
      <c r="C45" s="6" t="s">
        <v>102</v>
      </c>
      <c r="D45" s="6" t="s">
        <v>17</v>
      </c>
      <c r="E45" s="6" t="s">
        <v>37</v>
      </c>
      <c r="F45" s="25">
        <v>43157</v>
      </c>
      <c r="G45" s="4">
        <f t="shared" si="0"/>
        <v>3</v>
      </c>
      <c r="H45" s="12" t="s">
        <v>25</v>
      </c>
      <c r="I45" s="25">
        <v>43154</v>
      </c>
      <c r="J45" s="25">
        <v>43154</v>
      </c>
      <c r="K45" s="25">
        <v>43154</v>
      </c>
      <c r="L45" s="8">
        <v>22150548</v>
      </c>
      <c r="M45" s="9">
        <v>22140117.379999999</v>
      </c>
      <c r="N45" s="10">
        <v>99.952910349999996</v>
      </c>
      <c r="O45" s="21">
        <v>5.7319403099999999E-2</v>
      </c>
      <c r="P45" s="4" t="s">
        <v>20</v>
      </c>
      <c r="Q45" s="13"/>
    </row>
    <row r="47" spans="1:17" x14ac:dyDescent="0.25">
      <c r="A47" s="1" t="s">
        <v>38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20.02.2018</vt:lpstr>
      <vt:lpstr>21.02.2018</vt:lpstr>
      <vt:lpstr>22.02.2018</vt:lpstr>
      <vt:lpstr>23.02.2018</vt:lpstr>
      <vt:lpstr>'21.02.2018'!OLE_LINK1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2018-03-16T18:12:32Z</dcterms:modified>
</cp:coreProperties>
</file>